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645" windowWidth="10005" windowHeight="2280" tabRatio="927"/>
  </bookViews>
  <sheets>
    <sheet name="Index" sheetId="75" r:id="rId1"/>
    <sheet name="06M 2019_BALANCE" sheetId="67" r:id="rId2"/>
    <sheet name="06M 2019_CUENTA_RDOS" sheetId="68" r:id="rId3"/>
    <sheet name="06M 2019_RDOS_UNIDADES_NEGOCIO" sheetId="37" r:id="rId4"/>
    <sheet name="Evolución Trimestral" sheetId="76" r:id="rId5"/>
    <sheet name="Primas y resultados por países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4">'Evolución Trimestral'!$B$1:$L$82</definedName>
    <definedName name="_xlnm.Print_Area" localSheetId="5">'Primas y resultados por países'!$B$2:$U$76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45621" concurrentCalc="0"/>
</workbook>
</file>

<file path=xl/calcChain.xml><?xml version="1.0" encoding="utf-8"?>
<calcChain xmlns="http://schemas.openxmlformats.org/spreadsheetml/2006/main">
  <c r="B2" i="77" l="1"/>
  <c r="B2" i="76"/>
  <c r="B2" i="37"/>
  <c r="B2" i="68"/>
  <c r="B2" i="67"/>
</calcChain>
</file>

<file path=xl/sharedStrings.xml><?xml version="1.0" encoding="utf-8"?>
<sst xmlns="http://schemas.openxmlformats.org/spreadsheetml/2006/main" count="422" uniqueCount="215">
  <si>
    <t>IBERIA</t>
  </si>
  <si>
    <t>TOTAL</t>
  </si>
  <si>
    <t>ROE</t>
  </si>
  <si>
    <t>MAPFRE ASISTENCIA</t>
  </si>
  <si>
    <t>--</t>
  </si>
  <si>
    <t>Jul.-Sept.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</si>
  <si>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</si>
  <si>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</si>
  <si>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</si>
  <si>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</si>
  <si>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</si>
  <si>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</si>
  <si>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</si>
  <si>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</si>
  <si>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</si>
  <si>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</si>
  <si>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</si>
  <si>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</si>
  <si>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</si>
  <si>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</si>
  <si>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</si>
  <si>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</si>
  <si>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</si>
  <si>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</si>
  <si>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</si>
  <si>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</si>
  <si>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</si>
  <si>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</si>
  <si>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</si>
  <si>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</si>
  <si>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</si>
  <si>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</si>
  <si>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</si>
  <si>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</si>
  <si>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</si>
  <si>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</si>
  <si>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</si>
  <si>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</si>
  <si>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</si>
  <si>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</si>
  <si>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</si>
  <si>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</si>
  <si>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</si>
  <si>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</si>
  <si>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</si>
  <si>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</si>
  <si>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</si>
  <si>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</si>
  <si>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</si>
  <si>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</si>
  <si>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</si>
  <si>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</si>
  <si>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</si>
  <si>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</si>
  <si>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</si>
  <si>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</si>
  <si>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</si>
  <si>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</si>
  <si>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</si>
  <si>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</si>
  <si>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</si>
  <si>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</si>
  <si>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</si>
  <si>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</si>
  <si>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</si>
  <si>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</si>
  <si>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</si>
  <si>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</si>
  <si>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</si>
  <si>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</si>
  <si>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</si>
  <si>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</si>
  <si>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</si>
  <si>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</si>
  <si>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</si>
  <si>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</si>
  <si>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</si>
  <si>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</si>
  <si>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</si>
  <si>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</si>
  <si>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</si>
  <si>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</si>
  <si>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</si>
  <si>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</si>
  <si>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</si>
  <si>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</si>
  <si>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</si>
  <si>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</si>
  <si>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</si>
  <si>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</si>
  <si>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</si>
  <si>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</si>
  <si>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</si>
  <si>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</si>
  <si>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</si>
  <si>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</si>
  <si>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</si>
  <si>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Resultado neto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</si>
  <si>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</si>
  <si>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</si>
  <si>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</si>
  <si>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</si>
  <si>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</si>
  <si>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</si>
  <si>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</si>
  <si>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Fondos Propios</t>
  </si>
  <si>
    <t>Ene.-Mar.</t>
  </si>
  <si>
    <t>Abr.-Jun.</t>
  </si>
  <si>
    <t>Sept.-Dic.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</si>
  <si>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</si>
  <si>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</si>
  <si>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</si>
  <si>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</si>
  <si>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</si>
  <si>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</si>
  <si>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</si>
  <si>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</si>
  <si>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</si>
  <si>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</si>
  <si>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</si>
  <si>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</si>
  <si>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</si>
  <si>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</si>
  <si>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</si>
  <si>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</si>
  <si>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</si>
  <si>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</si>
  <si>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</si>
  <si>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</si>
  <si>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</si>
  <si>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</si>
  <si>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4. Plusvalías no realizadas en las inversiones por cuenta de tomadores de seguros de vida que asumen el riesgo de la inversión 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</si>
  <si>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</si>
  <si>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</si>
  <si>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</si>
  <si>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</si>
  <si>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</si>
  <si>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</si>
  <si>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</si>
  <si>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</si>
  <si>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</si>
  <si>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</si>
  <si>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</si>
  <si>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</si>
  <si>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</si>
  <si>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</si>
  <si>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</si>
  <si>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</si>
  <si>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</si>
  <si>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</si>
  <si>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7. Minusvalías no realizadas en las inversiones por cuenta de tomadores de seguros de vida que asumen el riesgo de la inversión 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</si>
  <si>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</si>
  <si>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</si>
  <si>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</si>
  <si>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</si>
  <si>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</si>
  <si>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</si>
  <si>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</si>
  <si>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</si>
  <si>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</si>
  <si>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</si>
  <si>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</si>
  <si>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</si>
  <si>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</si>
  <si>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</si>
  <si>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</si>
  <si>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</si>
  <si>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</si>
  <si>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</si>
  <si>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</si>
  <si>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</si>
  <si>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V. RESULTADO ANTES DE IMPUESTOS DE OPERACIONES CONTINUADAS  </t>
  </si>
  <si>
    <t xml:space="preserve">VI. IMPUESTO SOBRE BENEFICIOS DE OPERACIONES CONTINUADAS  </t>
  </si>
  <si>
    <t xml:space="preserve">VII. RESULTADO DESPUÉS DE IMPUESTOS DE OPERACIONES CONTINUADAS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</si>
  <si>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</si>
  <si>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</si>
  <si>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</si>
  <si>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</si>
  <si>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EURASIA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</si>
  <si>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</si>
  <si>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</si>
  <si>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</si>
  <si>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</si>
  <si>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</si>
  <si>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</si>
  <si>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</si>
  <si>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</si>
  <si>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</si>
  <si>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</si>
  <si>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</si>
  <si>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</si>
  <si>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</si>
  <si>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</si>
  <si>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</si>
  <si>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</si>
  <si>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</si>
  <si>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</si>
  <si>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</si>
  <si>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</si>
  <si>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</si>
  <si>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</si>
  <si>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Marzo</t>
  </si>
  <si>
    <t>Junio</t>
  </si>
  <si>
    <t>Septiembre</t>
  </si>
  <si>
    <t>Diciembre</t>
  </si>
  <si>
    <t>Primas y resultados por países</t>
  </si>
  <si>
    <t>DICIEMBRE 2018</t>
  </si>
  <si>
    <t>MAPFRE RE*</t>
  </si>
  <si>
    <t>*Las cifras de 2018 se han reexpresado en términos comparativos, incluyendo en las mismas la información de Global Risks en base a la operación de reestructuración empresarial detallada en</t>
  </si>
  <si>
    <t>el epígrafe 2.1 del Informe Financiero</t>
  </si>
  <si>
    <t>06M 2019</t>
  </si>
  <si>
    <t>JUNIO 2019</t>
  </si>
  <si>
    <t>JUNIO 2018</t>
  </si>
  <si>
    <t>Δ Anual
Abr.-Jun.
2019/2018</t>
  </si>
  <si>
    <t>Δ Anual
Junio
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</si>
</sst>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"/>
    <numFmt numFmtId="166" formatCode="0.0%"/>
    <numFmt numFmtId="167" formatCode="_(&quot;$&quot;* #,##0_);_(&quot;$&quot;* \(#,##0\);_(&quot;$&quot;* &quot;-&quot;_);_(@_)"/>
    <numFmt numFmtId="168" formatCode="_(* #,##0_);_(* \(#,##0\);_(* &quot;-&quot;_);_(@_)"/>
    <numFmt numFmtId="169" formatCode="0.0&quot;%&quot;"/>
    <numFmt numFmtId="170" formatCode="_(* #,##0.00_);_(* \(#,##0.00\);_(* &quot;-&quot;??_);_(@_)"/>
    <numFmt numFmtId="171" formatCode="General_)"/>
    <numFmt numFmtId="172" formatCode="_(&quot;$&quot;* #,##0.00_);_(&quot;$&quot;* \(#,##0.00\);_(&quot;$&quot;* &quot;-&quot;??_);_(@_)"/>
    <numFmt numFmtId="173" formatCode="_-* #,##0.00\ [$€]_-;\-* #,##0.00\ [$€]_-;_-* &quot;-&quot;??\ [$€]_-;_-@_-"/>
    <numFmt numFmtId="174" formatCode="d\-mmmm\-yyyy"/>
    <numFmt numFmtId="175" formatCode="0_)"/>
    <numFmt numFmtId="176" formatCode="#,##0.00\ &quot;Pts&quot;;\-#,##0.00\ &quot;Pts&quot;"/>
    <numFmt numFmtId="177" formatCode="#,##0\ &quot;Pts&quot;;\-#,##0\ &quot;Pts&quot;"/>
    <numFmt numFmtId="178" formatCode="0.00_)"/>
    <numFmt numFmtId="179" formatCode="#,##0;\-\ #,##0;_-\ &quot;- &quot;"/>
    <numFmt numFmtId="180" formatCode="mm/dd/yy"/>
    <numFmt numFmtId="181" formatCode="#,##0.0_);\(#,##0.0\)"/>
    <numFmt numFmtId="182" formatCode="0.0\ &quot;p.p.&quot;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  <font>
      <sz val="9"/>
      <color rgb="FFED0022"/>
      <name val="Trebuchet MS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sz val="12"/>
      <name val="DIN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1E05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 style="hair">
        <color rgb="FF60738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921">
    <xf numFmtId="0" fontId="0" fillId="0" borderId="0"/>
    <xf numFmtId="164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4" fontId="19" fillId="33" borderId="0" applyNumberFormat="0" applyBorder="0" applyAlignment="0" applyProtection="0"/>
    <xf numFmtId="0" fontId="18" fillId="34" borderId="0" applyNumberFormat="0" applyBorder="0" applyAlignment="0" applyProtection="0"/>
    <xf numFmtId="164" fontId="19" fillId="34" borderId="0" applyNumberFormat="0" applyBorder="0" applyAlignment="0" applyProtection="0"/>
    <xf numFmtId="0" fontId="18" fillId="35" borderId="0" applyNumberFormat="0" applyBorder="0" applyAlignment="0" applyProtection="0"/>
    <xf numFmtId="164" fontId="19" fillId="35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7" borderId="0" applyNumberFormat="0" applyBorder="0" applyAlignment="0" applyProtection="0"/>
    <xf numFmtId="164" fontId="19" fillId="37" borderId="0" applyNumberFormat="0" applyBorder="0" applyAlignment="0" applyProtection="0"/>
    <xf numFmtId="0" fontId="18" fillId="38" borderId="0" applyNumberFormat="0" applyBorder="0" applyAlignment="0" applyProtection="0"/>
    <xf numFmtId="164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0" borderId="0" applyNumberFormat="0" applyBorder="0" applyAlignment="0" applyProtection="0"/>
    <xf numFmtId="164" fontId="19" fillId="40" borderId="0" applyNumberFormat="0" applyBorder="0" applyAlignment="0" applyProtection="0"/>
    <xf numFmtId="0" fontId="18" fillId="41" borderId="0" applyNumberFormat="0" applyBorder="0" applyAlignment="0" applyProtection="0"/>
    <xf numFmtId="164" fontId="19" fillId="41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2" borderId="0" applyNumberFormat="0" applyBorder="0" applyAlignment="0" applyProtection="0"/>
    <xf numFmtId="164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4" fontId="21" fillId="43" borderId="0" applyNumberFormat="0" applyBorder="0" applyAlignment="0" applyProtection="0"/>
    <xf numFmtId="0" fontId="20" fillId="40" borderId="0" applyNumberFormat="0" applyBorder="0" applyAlignment="0" applyProtection="0"/>
    <xf numFmtId="164" fontId="21" fillId="40" borderId="0" applyNumberFormat="0" applyBorder="0" applyAlignment="0" applyProtection="0"/>
    <xf numFmtId="0" fontId="20" fillId="41" borderId="0" applyNumberFormat="0" applyBorder="0" applyAlignment="0" applyProtection="0"/>
    <xf numFmtId="164" fontId="21" fillId="41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46" borderId="0" applyNumberFormat="0" applyBorder="0" applyAlignment="0" applyProtection="0"/>
    <xf numFmtId="164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4" fontId="21" fillId="47" borderId="0" applyNumberFormat="0" applyBorder="0" applyAlignment="0" applyProtection="0"/>
    <xf numFmtId="0" fontId="20" fillId="48" borderId="0" applyNumberFormat="0" applyBorder="0" applyAlignment="0" applyProtection="0"/>
    <xf numFmtId="164" fontId="21" fillId="48" borderId="0" applyNumberFormat="0" applyBorder="0" applyAlignment="0" applyProtection="0"/>
    <xf numFmtId="0" fontId="20" fillId="49" borderId="0" applyNumberFormat="0" applyBorder="0" applyAlignment="0" applyProtection="0"/>
    <xf numFmtId="164" fontId="21" fillId="49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50" borderId="0" applyNumberFormat="0" applyBorder="0" applyAlignment="0" applyProtection="0"/>
    <xf numFmtId="164" fontId="21" fillId="50" borderId="0" applyNumberFormat="0" applyBorder="0" applyAlignment="0" applyProtection="0"/>
    <xf numFmtId="167" fontId="22" fillId="0" borderId="0" applyFont="0"/>
    <xf numFmtId="167" fontId="22" fillId="0" borderId="13" applyFont="0"/>
    <xf numFmtId="168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4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9" fontId="17" fillId="0" borderId="0" applyFill="0" applyBorder="0" applyAlignment="0"/>
    <xf numFmtId="0" fontId="28" fillId="51" borderId="14" applyNumberFormat="0" applyAlignment="0" applyProtection="0"/>
    <xf numFmtId="164" fontId="29" fillId="51" borderId="1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5" applyNumberFormat="0" applyAlignment="0" applyProtection="0"/>
    <xf numFmtId="164" fontId="31" fillId="52" borderId="15" applyNumberFormat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0" borderId="0" applyProtection="0"/>
    <xf numFmtId="164" fontId="39" fillId="0" borderId="0" applyProtection="0"/>
    <xf numFmtId="0" fontId="40" fillId="0" borderId="0" applyProtection="0"/>
    <xf numFmtId="164" fontId="40" fillId="0" borderId="0" applyProtection="0"/>
    <xf numFmtId="0" fontId="41" fillId="0" borderId="0" applyProtection="0"/>
    <xf numFmtId="164" fontId="41" fillId="0" borderId="0" applyProtection="0"/>
    <xf numFmtId="0" fontId="42" fillId="0" borderId="0" applyProtection="0"/>
    <xf numFmtId="164" fontId="42" fillId="0" borderId="0" applyProtection="0"/>
    <xf numFmtId="0" fontId="43" fillId="0" borderId="0" applyNumberFormat="0" applyFont="0" applyFill="0" applyBorder="0" applyAlignment="0" applyProtection="0"/>
    <xf numFmtId="164" fontId="43" fillId="0" borderId="0" applyNumberFormat="0" applyFont="0" applyFill="0" applyBorder="0" applyAlignment="0" applyProtection="0"/>
    <xf numFmtId="0" fontId="44" fillId="0" borderId="0" applyProtection="0"/>
    <xf numFmtId="164" fontId="44" fillId="0" borderId="0" applyProtection="0"/>
    <xf numFmtId="0" fontId="45" fillId="0" borderId="0" applyProtection="0"/>
    <xf numFmtId="164" fontId="45" fillId="0" borderId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0" fontId="46" fillId="0" borderId="0"/>
    <xf numFmtId="164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4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4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6" applyNumberFormat="0" applyAlignment="0" applyProtection="0">
      <alignment horizontal="left" vertical="center"/>
    </xf>
    <xf numFmtId="0" fontId="27" fillId="0" borderId="17">
      <alignment horizontal="left" vertical="center"/>
    </xf>
    <xf numFmtId="0" fontId="27" fillId="0" borderId="17">
      <alignment horizontal="left" vertical="center"/>
    </xf>
    <xf numFmtId="49" fontId="50" fillId="0" borderId="0">
      <alignment horizontal="centerContinuous"/>
    </xf>
    <xf numFmtId="0" fontId="51" fillId="0" borderId="18" applyNumberFormat="0" applyFill="0" applyAlignment="0" applyProtection="0"/>
    <xf numFmtId="164" fontId="52" fillId="0" borderId="18" applyNumberFormat="0" applyFill="0" applyAlignment="0" applyProtection="0"/>
    <xf numFmtId="0" fontId="53" fillId="0" borderId="19" applyNumberFormat="0" applyFill="0" applyAlignment="0" applyProtection="0"/>
    <xf numFmtId="164" fontId="54" fillId="0" borderId="19" applyNumberFormat="0" applyFill="0" applyAlignment="0" applyProtection="0"/>
    <xf numFmtId="0" fontId="55" fillId="0" borderId="20" applyNumberFormat="0" applyFill="0" applyAlignment="0" applyProtection="0"/>
    <xf numFmtId="164" fontId="56" fillId="0" borderId="20" applyNumberFormat="0" applyFill="0" applyAlignment="0" applyProtection="0"/>
    <xf numFmtId="0" fontId="5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75" fontId="22" fillId="0" borderId="0">
      <alignment horizontal="centerContinuous"/>
    </xf>
    <xf numFmtId="0" fontId="57" fillId="0" borderId="21">
      <alignment horizontal="center"/>
    </xf>
    <xf numFmtId="0" fontId="57" fillId="0" borderId="0">
      <alignment horizontal="center"/>
    </xf>
    <xf numFmtId="175" fontId="22" fillId="0" borderId="22">
      <alignment horizontal="center"/>
    </xf>
    <xf numFmtId="175" fontId="22" fillId="0" borderId="22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4" applyNumberFormat="0" applyAlignment="0" applyProtection="0"/>
    <xf numFmtId="10" fontId="49" fillId="54" borderId="23" applyNumberFormat="0" applyBorder="0" applyAlignment="0" applyProtection="0"/>
    <xf numFmtId="10" fontId="49" fillId="54" borderId="23" applyNumberFormat="0" applyBorder="0" applyAlignment="0" applyProtection="0"/>
    <xf numFmtId="164" fontId="60" fillId="38" borderId="14" applyNumberFormat="0" applyAlignment="0" applyProtection="0"/>
    <xf numFmtId="0" fontId="61" fillId="0" borderId="24" applyNumberFormat="0" applyFill="0" applyAlignment="0" applyProtection="0"/>
    <xf numFmtId="164" fontId="62" fillId="0" borderId="24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0" fontId="7" fillId="4" borderId="0" applyNumberFormat="0" applyBorder="0" applyAlignment="0" applyProtection="0"/>
    <xf numFmtId="164" fontId="63" fillId="55" borderId="0" applyNumberFormat="0" applyBorder="0" applyAlignment="0" applyProtection="0"/>
    <xf numFmtId="0" fontId="64" fillId="0" borderId="0"/>
    <xf numFmtId="178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4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5" applyNumberFormat="0" applyFont="0" applyAlignment="0" applyProtection="0"/>
    <xf numFmtId="164" fontId="17" fillId="56" borderId="25" applyNumberFormat="0" applyFont="0" applyAlignment="0" applyProtection="0"/>
    <xf numFmtId="179" fontId="17" fillId="0" borderId="0" applyFont="0" applyFill="0" applyBorder="0" applyAlignment="0" applyProtection="0"/>
    <xf numFmtId="0" fontId="69" fillId="51" borderId="26" applyNumberFormat="0" applyAlignment="0" applyProtection="0"/>
    <xf numFmtId="164" fontId="70" fillId="51" borderId="26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4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1">
      <alignment horizontal="center"/>
    </xf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4" fontId="46" fillId="0" borderId="0"/>
    <xf numFmtId="0" fontId="73" fillId="57" borderId="0" applyNumberFormat="0" applyFont="0" applyBorder="0" applyAlignment="0">
      <alignment horizontal="center"/>
    </xf>
    <xf numFmtId="180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7" applyNumberFormat="0" applyFont="0" applyAlignment="0">
      <alignment horizontal="center"/>
    </xf>
    <xf numFmtId="0" fontId="73" fillId="1" borderId="17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4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4" fontId="78" fillId="0" borderId="0" applyFill="0" applyBorder="0" applyProtection="0">
      <alignment horizontal="left"/>
    </xf>
    <xf numFmtId="0" fontId="49" fillId="0" borderId="27" applyFill="0" applyBorder="0" applyProtection="0">
      <alignment horizontal="left" vertical="top"/>
    </xf>
    <xf numFmtId="164" fontId="49" fillId="0" borderId="27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8" applyNumberFormat="0" applyFill="0" applyAlignment="0" applyProtection="0"/>
    <xf numFmtId="164" fontId="17" fillId="0" borderId="28" applyNumberFormat="0" applyFill="0" applyAlignment="0" applyProtection="0"/>
    <xf numFmtId="0" fontId="17" fillId="0" borderId="28" applyNumberFormat="0" applyFill="0" applyAlignment="0" applyProtection="0"/>
    <xf numFmtId="164" fontId="17" fillId="0" borderId="28" applyNumberFormat="0" applyFill="0" applyAlignment="0" applyProtection="0"/>
    <xf numFmtId="0" fontId="82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4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6">
      <alignment horizontal="left" vertical="center"/>
    </xf>
    <xf numFmtId="10" fontId="49" fillId="54" borderId="52" applyNumberFormat="0" applyBorder="0" applyAlignment="0" applyProtection="0"/>
    <xf numFmtId="0" fontId="17" fillId="0" borderId="0"/>
    <xf numFmtId="0" fontId="73" fillId="1" borderId="46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4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164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4" fontId="89" fillId="0" borderId="35" xfId="901" applyFont="1" applyBorder="1" applyAlignment="1">
      <alignment horizontal="left" wrapText="1" indent="1" readingOrder="1"/>
    </xf>
    <xf numFmtId="0" fontId="87" fillId="0" borderId="36" xfId="900" applyFont="1" applyBorder="1" applyAlignment="1">
      <alignment horizontal="left" vertical="center" wrapText="1" indent="1" readingOrder="1"/>
    </xf>
    <xf numFmtId="165" fontId="87" fillId="0" borderId="37" xfId="1" applyNumberFormat="1" applyFont="1" applyBorder="1" applyAlignment="1">
      <alignment horizontal="right" vertical="center" wrapText="1" indent="1" readingOrder="1"/>
    </xf>
    <xf numFmtId="0" fontId="87" fillId="0" borderId="38" xfId="900" applyFont="1" applyBorder="1" applyAlignment="1">
      <alignment horizontal="left" vertical="center" wrapText="1" indent="1" readingOrder="1"/>
    </xf>
    <xf numFmtId="165" fontId="87" fillId="0" borderId="39" xfId="1" applyNumberFormat="1" applyFont="1" applyBorder="1" applyAlignment="1">
      <alignment horizontal="right" vertical="center" wrapText="1" indent="1" readingOrder="1"/>
    </xf>
    <xf numFmtId="0" fontId="91" fillId="0" borderId="38" xfId="900" applyFont="1" applyBorder="1" applyAlignment="1">
      <alignment horizontal="left" vertical="center" wrapText="1" indent="1" readingOrder="1"/>
    </xf>
    <xf numFmtId="165" fontId="91" fillId="0" borderId="39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40" xfId="900" applyFont="1" applyBorder="1" applyAlignment="1">
      <alignment horizontal="left" vertical="center" wrapText="1" indent="1" readingOrder="1"/>
    </xf>
    <xf numFmtId="165" fontId="87" fillId="0" borderId="41" xfId="1" applyNumberFormat="1" applyFont="1" applyBorder="1" applyAlignment="1">
      <alignment horizontal="right" vertical="center" wrapText="1" indent="1" readingOrder="1"/>
    </xf>
    <xf numFmtId="164" fontId="91" fillId="59" borderId="42" xfId="901" applyFont="1" applyFill="1" applyBorder="1" applyAlignment="1">
      <alignment horizontal="left" vertical="center" wrapText="1" indent="1" readingOrder="1"/>
    </xf>
    <xf numFmtId="0" fontId="87" fillId="0" borderId="44" xfId="900" applyFont="1" applyBorder="1" applyAlignment="1">
      <alignment horizontal="left" vertical="center" wrapText="1" indent="1" readingOrder="1"/>
    </xf>
    <xf numFmtId="165" fontId="87" fillId="0" borderId="45" xfId="1" applyNumberFormat="1" applyFont="1" applyBorder="1" applyAlignment="1">
      <alignment horizontal="right" vertical="center" wrapText="1" indent="1" readingOrder="1"/>
    </xf>
    <xf numFmtId="0" fontId="91" fillId="0" borderId="40" xfId="900" applyFont="1" applyBorder="1" applyAlignment="1">
      <alignment horizontal="left" vertical="center" wrapText="1" indent="1" readingOrder="1"/>
    </xf>
    <xf numFmtId="165" fontId="91" fillId="0" borderId="41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6" fontId="87" fillId="0" borderId="45" xfId="817" applyNumberFormat="1" applyFont="1" applyBorder="1" applyAlignment="1">
      <alignment horizontal="right" vertical="center" wrapText="1" indent="1" readingOrder="1"/>
    </xf>
    <xf numFmtId="166" fontId="87" fillId="0" borderId="39" xfId="817" applyNumberFormat="1" applyFont="1" applyBorder="1" applyAlignment="1">
      <alignment horizontal="right" vertical="center" wrapText="1" indent="1" readingOrder="1"/>
    </xf>
    <xf numFmtId="0" fontId="91" fillId="59" borderId="46" xfId="900" applyFont="1" applyFill="1" applyBorder="1" applyAlignment="1">
      <alignment horizontal="left" vertical="center" wrapText="1" indent="1" readingOrder="1"/>
    </xf>
    <xf numFmtId="164" fontId="88" fillId="0" borderId="29" xfId="674" quotePrefix="1" applyNumberFormat="1" applyFont="1" applyBorder="1" applyAlignment="1">
      <alignment horizontal="left" vertical="center" wrapText="1" readingOrder="1"/>
    </xf>
    <xf numFmtId="164" fontId="88" fillId="0" borderId="11" xfId="674" quotePrefix="1" applyNumberFormat="1" applyFont="1" applyBorder="1" applyAlignment="1">
      <alignment horizontal="center" vertical="center" wrapText="1" readingOrder="1"/>
    </xf>
    <xf numFmtId="164" fontId="88" fillId="0" borderId="30" xfId="674" quotePrefix="1" applyNumberFormat="1" applyFont="1" applyBorder="1" applyAlignment="1">
      <alignment horizontal="center" vertical="center" wrapText="1" readingOrder="1"/>
    </xf>
    <xf numFmtId="164" fontId="84" fillId="0" borderId="47" xfId="674" applyFont="1" applyBorder="1" applyAlignment="1">
      <alignment horizontal="left" vertical="center" wrapText="1" indent="1" readingOrder="1"/>
    </xf>
    <xf numFmtId="165" fontId="84" fillId="0" borderId="50" xfId="674" applyNumberFormat="1" applyFont="1" applyBorder="1" applyAlignment="1">
      <alignment horizontal="center" vertical="center" readingOrder="1"/>
    </xf>
    <xf numFmtId="165" fontId="84" fillId="0" borderId="47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1" readingOrder="1"/>
    </xf>
    <xf numFmtId="165" fontId="85" fillId="0" borderId="49" xfId="674" applyNumberFormat="1" applyFont="1" applyBorder="1" applyAlignment="1">
      <alignment horizontal="center" vertical="center" readingOrder="1"/>
    </xf>
    <xf numFmtId="165" fontId="85" fillId="0" borderId="0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2" readingOrder="1"/>
    </xf>
    <xf numFmtId="164" fontId="88" fillId="0" borderId="12" xfId="674" quotePrefix="1" applyNumberFormat="1" applyFont="1" applyBorder="1" applyAlignment="1">
      <alignment horizontal="center" vertical="center" wrapText="1" readingOrder="1"/>
    </xf>
    <xf numFmtId="164" fontId="85" fillId="0" borderId="32" xfId="674" applyFont="1" applyBorder="1" applyAlignment="1">
      <alignment horizontal="left" vertical="center" wrapText="1" indent="1" readingOrder="1"/>
    </xf>
    <xf numFmtId="165" fontId="85" fillId="0" borderId="51" xfId="674" applyNumberFormat="1" applyFont="1" applyBorder="1" applyAlignment="1">
      <alignment horizontal="center" vertical="center" readingOrder="1"/>
    </xf>
    <xf numFmtId="165" fontId="85" fillId="0" borderId="32" xfId="674" applyNumberFormat="1" applyFont="1" applyBorder="1" applyAlignment="1">
      <alignment horizontal="center" vertical="center" readingOrder="1"/>
    </xf>
    <xf numFmtId="164" fontId="84" fillId="0" borderId="0" xfId="674" applyFont="1" applyBorder="1" applyAlignment="1">
      <alignment horizontal="left" vertical="center" wrapText="1" indent="1" readingOrder="1"/>
    </xf>
    <xf numFmtId="165" fontId="84" fillId="0" borderId="49" xfId="674" applyNumberFormat="1" applyFont="1" applyBorder="1" applyAlignment="1">
      <alignment horizontal="center" vertical="center" readingOrder="1"/>
    </xf>
    <xf numFmtId="165" fontId="84" fillId="0" borderId="0" xfId="674" applyNumberFormat="1" applyFont="1" applyBorder="1" applyAlignment="1">
      <alignment horizontal="center" vertical="center" readingOrder="1"/>
    </xf>
    <xf numFmtId="164" fontId="84" fillId="0" borderId="31" xfId="674" applyFont="1" applyBorder="1" applyAlignment="1">
      <alignment horizontal="left" vertical="center" wrapText="1" indent="1" readingOrder="1"/>
    </xf>
    <xf numFmtId="165" fontId="84" fillId="0" borderId="48" xfId="674" applyNumberFormat="1" applyFont="1" applyBorder="1" applyAlignment="1">
      <alignment horizontal="center" vertical="center" readingOrder="1"/>
    </xf>
    <xf numFmtId="165" fontId="84" fillId="0" borderId="31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3" readingOrder="1"/>
    </xf>
    <xf numFmtId="164" fontId="85" fillId="0" borderId="0" xfId="674" applyFont="1" applyBorder="1" applyAlignment="1">
      <alignment horizontal="left" vertical="center" wrapText="1" indent="5" readingOrder="1"/>
    </xf>
    <xf numFmtId="164" fontId="85" fillId="0" borderId="0" xfId="674" applyFont="1" applyBorder="1" applyAlignment="1">
      <alignment horizontal="left" vertical="center" wrapText="1" indent="7" readingOrder="1"/>
    </xf>
    <xf numFmtId="164" fontId="84" fillId="0" borderId="47" xfId="674" applyFont="1" applyBorder="1" applyAlignment="1">
      <alignment horizontal="center" vertical="center" wrapText="1" readingOrder="1"/>
    </xf>
    <xf numFmtId="164" fontId="85" fillId="0" borderId="32" xfId="674" applyFont="1" applyBorder="1" applyAlignment="1">
      <alignment horizontal="left" vertical="center" wrapText="1" indent="3" readingOrder="1"/>
    </xf>
    <xf numFmtId="0" fontId="87" fillId="0" borderId="32" xfId="900" applyFont="1" applyBorder="1" applyAlignment="1">
      <alignment horizontal="left" vertical="center" wrapText="1" indent="1" readingOrder="1"/>
    </xf>
    <xf numFmtId="166" fontId="87" fillId="0" borderId="53" xfId="817" applyNumberFormat="1" applyFont="1" applyBorder="1" applyAlignment="1">
      <alignment horizontal="right" vertical="center" wrapText="1" indent="1" readingOrder="1"/>
    </xf>
    <xf numFmtId="164" fontId="92" fillId="0" borderId="30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0" fillId="60" borderId="0" xfId="0" applyFont="1" applyFill="1" applyBorder="1" applyAlignment="1">
      <alignment horizontal="left" vertical="center"/>
    </xf>
    <xf numFmtId="164" fontId="99" fillId="60" borderId="0" xfId="1" applyFont="1" applyFill="1" applyBorder="1" applyAlignment="1">
      <alignment vertical="center"/>
    </xf>
    <xf numFmtId="0" fontId="101" fillId="58" borderId="0" xfId="0" applyFont="1" applyFill="1" applyAlignment="1">
      <alignment horizont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4" fontId="104" fillId="0" borderId="0" xfId="1" applyFont="1" applyFill="1"/>
    <xf numFmtId="164" fontId="104" fillId="0" borderId="0" xfId="1" applyFont="1" applyFill="1" applyBorder="1"/>
    <xf numFmtId="164" fontId="104" fillId="0" borderId="55" xfId="1" applyFont="1" applyFill="1" applyBorder="1"/>
    <xf numFmtId="164" fontId="105" fillId="0" borderId="0" xfId="1" applyFont="1" applyFill="1"/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0" fontId="102" fillId="60" borderId="54" xfId="0" applyFont="1" applyFill="1" applyBorder="1" applyAlignment="1">
      <alignment horizontal="center" vertical="center"/>
    </xf>
    <xf numFmtId="0" fontId="107" fillId="61" borderId="0" xfId="0" applyFont="1" applyFill="1" applyBorder="1" applyAlignment="1">
      <alignment horizontal="center" vertical="center"/>
    </xf>
    <xf numFmtId="0" fontId="13" fillId="58" borderId="0" xfId="0" applyFont="1" applyFill="1" applyBorder="1"/>
    <xf numFmtId="4" fontId="0" fillId="0" borderId="0" xfId="0" applyNumberFormat="1"/>
    <xf numFmtId="0" fontId="110" fillId="0" borderId="0" xfId="0" applyFont="1" applyFill="1" applyBorder="1"/>
    <xf numFmtId="181" fontId="104" fillId="0" borderId="0" xfId="674" applyNumberFormat="1" applyFont="1" applyFill="1" applyBorder="1" applyAlignment="1">
      <alignment horizontal="center" vertical="center" wrapText="1" readingOrder="1"/>
    </xf>
    <xf numFmtId="165" fontId="91" fillId="59" borderId="43" xfId="918" applyNumberFormat="1" applyFont="1" applyFill="1" applyBorder="1" applyAlignment="1">
      <alignment horizontal="right" vertical="center" wrapText="1" indent="1" readingOrder="1"/>
    </xf>
    <xf numFmtId="166" fontId="91" fillId="59" borderId="56" xfId="817" applyNumberFormat="1" applyFont="1" applyFill="1" applyBorder="1" applyAlignment="1">
      <alignment horizontal="right" vertical="center" wrapText="1" indent="1" readingOrder="1"/>
    </xf>
    <xf numFmtId="0" fontId="111" fillId="0" borderId="33" xfId="900" quotePrefix="1" applyFont="1" applyBorder="1" applyAlignment="1">
      <alignment horizontal="center" vertical="center" wrapText="1" readingOrder="1"/>
    </xf>
    <xf numFmtId="0" fontId="112" fillId="62" borderId="57" xfId="674" quotePrefix="1" applyNumberFormat="1" applyFont="1" applyFill="1" applyBorder="1" applyAlignment="1">
      <alignment horizontal="centerContinuous" vertical="center" readingOrder="1"/>
    </xf>
    <xf numFmtId="164" fontId="112" fillId="62" borderId="58" xfId="674" quotePrefix="1" applyNumberFormat="1" applyFont="1" applyFill="1" applyBorder="1" applyAlignment="1">
      <alignment horizontal="centerContinuous" vertical="center" wrapText="1" readingOrder="1"/>
    </xf>
    <xf numFmtId="164" fontId="112" fillId="62" borderId="58" xfId="674" applyFont="1" applyFill="1" applyBorder="1" applyAlignment="1">
      <alignment horizontal="centerContinuous" vertical="center" wrapText="1" readingOrder="1"/>
    </xf>
    <xf numFmtId="164" fontId="105" fillId="0" borderId="0" xfId="1" applyFont="1" applyFill="1" applyBorder="1"/>
    <xf numFmtId="164" fontId="112" fillId="62" borderId="55" xfId="674" quotePrefix="1" applyNumberFormat="1" applyFont="1" applyFill="1" applyBorder="1" applyAlignment="1">
      <alignment horizontal="center" vertical="center" wrapText="1" readingOrder="1"/>
    </xf>
    <xf numFmtId="164" fontId="112" fillId="62" borderId="59" xfId="674" quotePrefix="1" applyNumberFormat="1" applyFont="1" applyFill="1" applyBorder="1" applyAlignment="1">
      <alignment horizontal="center" vertical="center" wrapText="1" readingOrder="1"/>
    </xf>
    <xf numFmtId="164" fontId="113" fillId="0" borderId="60" xfId="674" applyFont="1" applyFill="1" applyBorder="1" applyAlignment="1">
      <alignment horizontal="left" vertical="center" wrapText="1" indent="1" readingOrder="1"/>
    </xf>
    <xf numFmtId="181" fontId="114" fillId="0" borderId="60" xfId="674" applyNumberFormat="1" applyFont="1" applyFill="1" applyBorder="1" applyAlignment="1">
      <alignment horizontal="center" vertical="center" wrapText="1" readingOrder="1"/>
    </xf>
    <xf numFmtId="164" fontId="114" fillId="0" borderId="0" xfId="674" applyFont="1" applyFill="1" applyBorder="1" applyAlignment="1">
      <alignment horizontal="left" vertical="center" wrapText="1" indent="6" readingOrder="1"/>
    </xf>
    <xf numFmtId="181" fontId="114" fillId="0" borderId="0" xfId="674" applyNumberFormat="1" applyFont="1" applyFill="1" applyBorder="1" applyAlignment="1">
      <alignment horizontal="center" vertical="center" wrapText="1" readingOrder="1"/>
    </xf>
    <xf numFmtId="166" fontId="114" fillId="0" borderId="0" xfId="920" applyNumberFormat="1" applyFont="1" applyFill="1" applyBorder="1" applyAlignment="1">
      <alignment horizontal="center" vertical="center" wrapText="1" readingOrder="1"/>
    </xf>
    <xf numFmtId="164" fontId="114" fillId="0" borderId="0" xfId="674" applyFont="1" applyFill="1" applyBorder="1" applyAlignment="1">
      <alignment horizontal="left" vertical="center" wrapText="1" indent="9" readingOrder="1"/>
    </xf>
    <xf numFmtId="182" fontId="114" fillId="0" borderId="0" xfId="674" applyNumberFormat="1" applyFont="1" applyBorder="1" applyAlignment="1">
      <alignment horizontal="center" vertical="center" wrapText="1" readingOrder="1"/>
    </xf>
    <xf numFmtId="164" fontId="115" fillId="0" borderId="61" xfId="674" applyFont="1" applyFill="1" applyBorder="1" applyAlignment="1">
      <alignment horizontal="left" vertical="center" wrapText="1" indent="1" readingOrder="1"/>
    </xf>
    <xf numFmtId="181" fontId="114" fillId="0" borderId="61" xfId="674" applyNumberFormat="1" applyFont="1" applyFill="1" applyBorder="1" applyAlignment="1">
      <alignment horizontal="center" vertical="center" wrapText="1" readingOrder="1"/>
    </xf>
    <xf numFmtId="164" fontId="113" fillId="0" borderId="62" xfId="674" applyFont="1" applyFill="1" applyBorder="1" applyAlignment="1">
      <alignment horizontal="left" vertical="center" wrapText="1" indent="1" readingOrder="1"/>
    </xf>
    <xf numFmtId="181" fontId="114" fillId="0" borderId="62" xfId="674" applyNumberFormat="1" applyFont="1" applyFill="1" applyBorder="1" applyAlignment="1">
      <alignment horizontal="center" vertical="center" wrapText="1" readingOrder="1"/>
    </xf>
    <xf numFmtId="181" fontId="114" fillId="0" borderId="55" xfId="674" applyNumberFormat="1" applyFont="1" applyFill="1" applyBorder="1" applyAlignment="1">
      <alignment horizontal="center" vertical="center" wrapText="1" readingOrder="1"/>
    </xf>
    <xf numFmtId="181" fontId="116" fillId="0" borderId="0" xfId="674" applyNumberFormat="1" applyFont="1" applyFill="1" applyBorder="1" applyAlignment="1">
      <alignment horizontal="center" vertical="center" wrapText="1" readingOrder="1"/>
    </xf>
    <xf numFmtId="181" fontId="116" fillId="0" borderId="62" xfId="674" applyNumberFormat="1" applyFont="1" applyFill="1" applyBorder="1" applyAlignment="1">
      <alignment horizontal="center" vertical="center" wrapText="1" readingOrder="1"/>
    </xf>
    <xf numFmtId="166" fontId="116" fillId="0" borderId="0" xfId="920" applyNumberFormat="1" applyFont="1" applyFill="1" applyBorder="1" applyAlignment="1">
      <alignment horizontal="center" vertical="center" wrapText="1" readingOrder="1"/>
    </xf>
    <xf numFmtId="182" fontId="116" fillId="0" borderId="0" xfId="674" applyNumberFormat="1" applyFont="1" applyBorder="1" applyAlignment="1">
      <alignment horizontal="center" vertical="center" wrapText="1" readingOrder="1"/>
    </xf>
    <xf numFmtId="164" fontId="116" fillId="0" borderId="55" xfId="674" applyFont="1" applyFill="1" applyBorder="1" applyAlignment="1">
      <alignment horizontal="left" vertical="center" wrapText="1" indent="6" readingOrder="1"/>
    </xf>
    <xf numFmtId="166" fontId="116" fillId="0" borderId="55" xfId="920" applyNumberFormat="1" applyFont="1" applyFill="1" applyBorder="1" applyAlignment="1">
      <alignment horizontal="center" vertical="center" wrapText="1" readingOrder="1"/>
    </xf>
    <xf numFmtId="182" fontId="116" fillId="0" borderId="55" xfId="674" applyNumberFormat="1" applyFont="1" applyBorder="1" applyAlignment="1">
      <alignment horizontal="center" vertical="center" wrapText="1" readingOrder="1"/>
    </xf>
    <xf numFmtId="164" fontId="106" fillId="0" borderId="64" xfId="674" applyFont="1" applyFill="1" applyBorder="1" applyAlignment="1">
      <alignment horizontal="left" vertical="center" wrapText="1" indent="1" readingOrder="1"/>
    </xf>
    <xf numFmtId="0" fontId="0" fillId="0" borderId="64" xfId="0" applyBorder="1"/>
    <xf numFmtId="0" fontId="0" fillId="0" borderId="0" xfId="0" applyBorder="1"/>
    <xf numFmtId="181" fontId="113" fillId="0" borderId="62" xfId="674" applyNumberFormat="1" applyFont="1" applyFill="1" applyBorder="1" applyAlignment="1">
      <alignment horizontal="center" vertical="center" wrapText="1" readingOrder="1"/>
    </xf>
    <xf numFmtId="166" fontId="113" fillId="0" borderId="62" xfId="920" applyNumberFormat="1" applyFont="1" applyFill="1" applyBorder="1" applyAlignment="1">
      <alignment horizontal="center" vertical="center" wrapText="1" readingOrder="1"/>
    </xf>
    <xf numFmtId="164" fontId="108" fillId="0" borderId="0" xfId="674" applyFont="1" applyFill="1" applyBorder="1" applyAlignment="1">
      <alignment horizontal="left" vertical="center" wrapText="1" indent="6" readingOrder="1"/>
    </xf>
    <xf numFmtId="166" fontId="104" fillId="0" borderId="0" xfId="920" applyNumberFormat="1" applyFont="1" applyFill="1" applyBorder="1" applyAlignment="1">
      <alignment horizontal="center" vertical="center" wrapText="1" readingOrder="1"/>
    </xf>
    <xf numFmtId="164" fontId="106" fillId="0" borderId="0" xfId="674" applyFont="1" applyFill="1" applyBorder="1" applyAlignment="1">
      <alignment horizontal="left" vertical="center" wrapText="1" indent="1" readingOrder="1"/>
    </xf>
    <xf numFmtId="164" fontId="114" fillId="0" borderId="55" xfId="674" applyFont="1" applyFill="1" applyBorder="1" applyAlignment="1">
      <alignment horizontal="left" vertical="center" wrapText="1" indent="6" readingOrder="1"/>
    </xf>
    <xf numFmtId="166" fontId="114" fillId="0" borderId="55" xfId="920" applyNumberFormat="1" applyFont="1" applyFill="1" applyBorder="1" applyAlignment="1">
      <alignment horizontal="center" vertical="center" wrapText="1" readingOrder="1"/>
    </xf>
    <xf numFmtId="0" fontId="0" fillId="0" borderId="55" xfId="0" applyBorder="1"/>
    <xf numFmtId="0" fontId="112" fillId="62" borderId="58" xfId="674" quotePrefix="1" applyNumberFormat="1" applyFont="1" applyFill="1" applyBorder="1" applyAlignment="1">
      <alignment horizontal="centerContinuous" vertical="center" readingOrder="1"/>
    </xf>
    <xf numFmtId="164" fontId="109" fillId="0" borderId="55" xfId="674" applyFont="1" applyFill="1" applyBorder="1" applyAlignment="1">
      <alignment horizontal="left" vertical="center" wrapText="1" indent="1" readingOrder="1"/>
    </xf>
    <xf numFmtId="0" fontId="112" fillId="62" borderId="65" xfId="674" quotePrefix="1" applyNumberFormat="1" applyFont="1" applyFill="1" applyBorder="1" applyAlignment="1">
      <alignment horizontal="centerContinuous" vertical="center" readingOrder="1"/>
    </xf>
    <xf numFmtId="0" fontId="112" fillId="62" borderId="66" xfId="674" quotePrefix="1" applyNumberFormat="1" applyFont="1" applyFill="1" applyBorder="1" applyAlignment="1">
      <alignment horizontal="centerContinuous" vertical="center" readingOrder="1"/>
    </xf>
    <xf numFmtId="164" fontId="112" fillId="62" borderId="67" xfId="674" quotePrefix="1" applyNumberFormat="1" applyFont="1" applyFill="1" applyBorder="1" applyAlignment="1">
      <alignment horizontal="center" vertical="center" wrapText="1" readingOrder="1"/>
    </xf>
    <xf numFmtId="164" fontId="104" fillId="0" borderId="68" xfId="674" applyFont="1" applyFill="1" applyBorder="1" applyAlignment="1">
      <alignment horizontal="left" vertical="center" wrapText="1" readingOrder="1"/>
    </xf>
    <xf numFmtId="164" fontId="112" fillId="62" borderId="69" xfId="674" quotePrefix="1" applyNumberFormat="1" applyFont="1" applyFill="1" applyBorder="1" applyAlignment="1">
      <alignment horizontal="center" vertical="center" wrapText="1" readingOrder="1"/>
    </xf>
    <xf numFmtId="166" fontId="87" fillId="0" borderId="0" xfId="817" applyNumberFormat="1" applyFont="1" applyBorder="1" applyAlignment="1">
      <alignment horizontal="right" vertical="center" wrapText="1" indent="1" readingOrder="1"/>
    </xf>
    <xf numFmtId="164" fontId="112" fillId="62" borderId="59" xfId="674" quotePrefix="1" applyNumberFormat="1" applyFont="1" applyFill="1" applyBorder="1" applyAlignment="1">
      <alignment horizontal="center" vertical="center" wrapText="1" readingOrder="1"/>
    </xf>
    <xf numFmtId="0" fontId="90" fillId="0" borderId="34" xfId="900" quotePrefix="1" applyFont="1" applyBorder="1" applyAlignment="1">
      <alignment horizontal="center" wrapText="1" readingOrder="1"/>
    </xf>
    <xf numFmtId="0" fontId="90" fillId="0" borderId="35" xfId="900" quotePrefix="1" applyFont="1" applyBorder="1" applyAlignment="1">
      <alignment horizontal="center" wrapText="1" readingOrder="1"/>
    </xf>
    <xf numFmtId="164" fontId="112" fillId="62" borderId="64" xfId="674" quotePrefix="1" applyNumberFormat="1" applyFont="1" applyFill="1" applyBorder="1" applyAlignment="1">
      <alignment horizontal="center" vertical="center" wrapText="1" readingOrder="1"/>
    </xf>
    <xf numFmtId="164" fontId="112" fillId="62" borderId="55" xfId="674" quotePrefix="1" applyNumberFormat="1" applyFont="1" applyFill="1" applyBorder="1" applyAlignment="1">
      <alignment horizontal="center" vertical="center" wrapText="1" readingOrder="1"/>
    </xf>
    <xf numFmtId="164" fontId="112" fillId="62" borderId="63" xfId="674" quotePrefix="1" applyNumberFormat="1" applyFont="1" applyFill="1" applyBorder="1" applyAlignment="1">
      <alignment horizontal="center" vertical="center" wrapText="1" readingOrder="1"/>
    </xf>
    <xf numFmtId="164" fontId="112" fillId="62" borderId="59" xfId="674" quotePrefix="1" applyNumberFormat="1" applyFont="1" applyFill="1" applyBorder="1" applyAlignment="1">
      <alignment horizontal="center" vertical="center" wrapText="1" readingOrder="1"/>
    </xf>
    <xf numFmtId="0" fontId="112" fillId="62" borderId="70" xfId="674" quotePrefix="1" applyNumberFormat="1" applyFont="1" applyFill="1" applyBorder="1" applyAlignment="1">
      <alignment horizontal="center" vertical="center" readingOrder="1"/>
    </xf>
    <xf numFmtId="0" fontId="112" fillId="62" borderId="66" xfId="674" quotePrefix="1" applyNumberFormat="1" applyFont="1" applyFill="1" applyBorder="1" applyAlignment="1">
      <alignment horizontal="center" vertical="center" readingOrder="1"/>
    </xf>
  </cellXfs>
  <cellStyles count="921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ipervínculo" xfId="919" builtinId="8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20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8C-4677-B3AF-57B68F67BB50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677-B3AF-57B68F67BB50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677-B3AF-57B68F67BB50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677-B3AF-57B68F67BB50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C-4677-B3AF-57B68F67BB50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C-4677-B3AF-57B68F67BB50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677-B3AF-57B68F67BB50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C-4677-B3AF-57B68F67BB50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C-4677-B3AF-57B68F67BB50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2A8C-4677-B3AF-57B68F67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651339</xdr:colOff>
      <xdr:row>1</xdr:row>
      <xdr:rowOff>83909</xdr:rowOff>
    </xdr:from>
    <xdr:to>
      <xdr:col>14</xdr:col>
      <xdr:colOff>508465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12516768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474373</xdr:colOff>
      <xdr:row>91</xdr:row>
      <xdr:rowOff>131229</xdr:rowOff>
    </xdr:from>
    <xdr:to>
      <xdr:col>12</xdr:col>
      <xdr:colOff>477412</xdr:colOff>
      <xdr:row>91</xdr:row>
      <xdr:rowOff>131914</xdr:rowOff>
    </xdr:to>
    <xdr:graphicFrame macro="">
      <xdr:nvGraphicFramePr>
        <xdr:cNvPr id="2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</xdr:row>
      <xdr:rowOff>88900</xdr:rowOff>
    </xdr:from>
    <xdr:to>
      <xdr:col>11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130175</xdr:colOff>
      <xdr:row>1</xdr:row>
      <xdr:rowOff>88900</xdr:rowOff>
    </xdr:from>
    <xdr:to>
      <xdr:col>12</xdr:col>
      <xdr:colOff>707800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10782300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02/2024 (€ 1,000 M)</v>
          </cell>
          <cell r="C53" t="str">
            <v>- of which: syndicated credit facility - 02/2024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>II. Other property, plant and equipment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MARZO</v>
          </cell>
          <cell r="C464" t="str">
            <v>MARCH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Ajustes por cambios de criterio contable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safe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Gains allocated to technical provisions</v>
          </cell>
        </row>
        <row r="508">
          <cell r="A508" t="str">
            <v>MOD_492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4"/>
  <sheetViews>
    <sheetView showRowColHeaders="0" tabSelected="1" zoomScale="120" zoomScaleNormal="120" workbookViewId="0"/>
  </sheetViews>
  <sheetFormatPr baseColWidth="10" defaultColWidth="0" defaultRowHeight="15" zeroHeight="1" x14ac:dyDescent="0.25"/>
  <cols>
    <col min="1" max="1" width="10.85546875" style="53" customWidth="1"/>
    <col min="2" max="2" width="49.7109375" style="53" bestFit="1" customWidth="1"/>
    <col min="3" max="3" width="34.5703125" style="53" customWidth="1"/>
    <col min="4" max="4" width="2" style="53" customWidth="1"/>
    <col min="5" max="5" width="10.85546875" style="53" customWidth="1"/>
    <col min="6" max="14" width="10.85546875" style="53" hidden="1" customWidth="1"/>
    <col min="15" max="15" width="0" style="53" hidden="1" customWidth="1"/>
    <col min="16" max="16384" width="10.85546875" style="53" hidden="1"/>
  </cols>
  <sheetData>
    <row r="1" spans="2:6" ht="14.45" x14ac:dyDescent="0.35"/>
    <row r="2" spans="2:6" ht="14.45" x14ac:dyDescent="0.35"/>
    <row r="3" spans="2:6" ht="14.45" x14ac:dyDescent="0.35"/>
    <row r="4" spans="2:6" x14ac:dyDescent="0.25">
      <c r="C4" s="64"/>
      <c r="D4" s="64"/>
      <c r="E4" s="64"/>
      <c r="F4" s="64"/>
    </row>
    <row r="5" spans="2:6" ht="24.95" customHeight="1" x14ac:dyDescent="0.25">
      <c r="B5" s="66" t="s">
        <v>210</v>
      </c>
      <c r="C5" s="64"/>
      <c r="D5" s="64"/>
      <c r="E5" s="64"/>
      <c r="F5" s="64"/>
    </row>
    <row r="6" spans="2:6" x14ac:dyDescent="0.25">
      <c r="C6" s="64"/>
      <c r="D6" s="64"/>
      <c r="E6" s="64"/>
      <c r="F6" s="64"/>
    </row>
    <row r="7" spans="2:6" ht="24.95" customHeight="1" x14ac:dyDescent="0.25">
      <c r="B7" s="67" t="s">
        <v>6</v>
      </c>
      <c r="C7" s="64"/>
      <c r="D7" s="65"/>
      <c r="E7" s="64"/>
      <c r="F7" s="64"/>
    </row>
    <row r="8" spans="2:6" x14ac:dyDescent="0.25">
      <c r="D8" s="64"/>
      <c r="E8" s="64"/>
      <c r="F8" s="64"/>
    </row>
    <row r="9" spans="2:6" ht="24.95" customHeight="1" x14ac:dyDescent="0.25">
      <c r="B9" s="67" t="s">
        <v>74</v>
      </c>
      <c r="C9" s="64"/>
      <c r="D9" s="65"/>
      <c r="E9" s="64"/>
      <c r="F9" s="64"/>
    </row>
    <row r="10" spans="2:6" x14ac:dyDescent="0.25">
      <c r="B10" s="68"/>
      <c r="C10" s="64"/>
      <c r="D10" s="64"/>
      <c r="E10" s="64"/>
      <c r="F10" s="64"/>
    </row>
    <row r="11" spans="2:6" ht="24.95" customHeight="1" x14ac:dyDescent="0.25">
      <c r="B11" s="67" t="s">
        <v>75</v>
      </c>
      <c r="C11" s="64"/>
      <c r="D11" s="58"/>
      <c r="E11" s="64"/>
      <c r="F11" s="64"/>
    </row>
    <row r="12" spans="2:6" x14ac:dyDescent="0.25">
      <c r="B12" s="68"/>
      <c r="C12" s="64"/>
      <c r="D12" s="64"/>
      <c r="E12" s="64"/>
      <c r="F12" s="64"/>
    </row>
    <row r="13" spans="2:6" ht="24.95" customHeight="1" x14ac:dyDescent="0.25">
      <c r="B13" s="67" t="s">
        <v>76</v>
      </c>
      <c r="D13" s="65"/>
      <c r="E13" s="65"/>
    </row>
    <row r="14" spans="2:6" ht="16.5" x14ac:dyDescent="0.3">
      <c r="B14" s="57"/>
      <c r="D14" s="64"/>
      <c r="E14" s="64"/>
      <c r="F14" s="64"/>
    </row>
    <row r="15" spans="2:6" ht="24.95" customHeight="1" x14ac:dyDescent="0.25">
      <c r="B15" s="67" t="s">
        <v>205</v>
      </c>
    </row>
    <row r="16" spans="2:6" x14ac:dyDescent="0.25"/>
    <row r="17" ht="24.75" customHeight="1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idden="1" x14ac:dyDescent="0.25"/>
    <row r="31" hidden="1" x14ac:dyDescent="0.25"/>
    <row r="32" hidden="1" x14ac:dyDescent="0.25"/>
    <row r="33" x14ac:dyDescent="0.25"/>
    <row r="34" x14ac:dyDescent="0.25"/>
  </sheetData>
  <hyperlinks>
    <hyperlink ref="B9" location="'06M 2019_CUENTA_RDOS'!A1" display="Cuenta de Resultados Consolidada"/>
    <hyperlink ref="B11" location="'06M 2019_RDOS_UNIDADES_NEGOCIO'!A1" display="Cuenta de Resultados por Unidades de Negocio"/>
    <hyperlink ref="B13" location="'Evolución Trimestral'!A1" display="Evolución Trimestral"/>
    <hyperlink ref="B15" location="'Primas y resultados por países'!A1" display="Primas y resultados por países"/>
    <hyperlink ref="B7" location="'06M 2019_BALANCE'!A1" display="Balance Consolidad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F76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54" customFormat="1" ht="50.1" customHeight="1" x14ac:dyDescent="0.25">
      <c r="B2" s="55" t="str">
        <f>+CONCATENATE(Index!$B$7&amp;" - "&amp;Index!$B$5)</f>
        <v>Balance Consolidado - 06M 2019</v>
      </c>
      <c r="C2" s="56"/>
      <c r="D2" s="56"/>
      <c r="E2" s="56"/>
    </row>
    <row r="3" spans="2:5" ht="68.45" customHeight="1" x14ac:dyDescent="0.25"/>
    <row r="4" spans="2:5" ht="36.75" customHeight="1" x14ac:dyDescent="0.25">
      <c r="B4" s="25"/>
      <c r="C4" s="26" t="s">
        <v>206</v>
      </c>
      <c r="D4" s="27" t="s">
        <v>211</v>
      </c>
    </row>
    <row r="5" spans="2:5" ht="18" x14ac:dyDescent="0.25">
      <c r="B5" s="28" t="s">
        <v>7</v>
      </c>
      <c r="C5" s="29">
        <v>3072.3741142577301</v>
      </c>
      <c r="D5" s="30">
        <v>3377.0208621325896</v>
      </c>
    </row>
    <row r="6" spans="2:5" ht="18" x14ac:dyDescent="0.25">
      <c r="B6" s="31" t="s">
        <v>8</v>
      </c>
      <c r="C6" s="32">
        <v>1689.0314644201701</v>
      </c>
      <c r="D6" s="33">
        <v>1828.18738392162</v>
      </c>
    </row>
    <row r="7" spans="2:5" ht="18" x14ac:dyDescent="0.25">
      <c r="B7" s="31" t="s">
        <v>9</v>
      </c>
      <c r="C7" s="32">
        <v>1383.34264983756</v>
      </c>
      <c r="D7" s="33">
        <v>1548.83347821098</v>
      </c>
    </row>
    <row r="8" spans="2:5" ht="18" x14ac:dyDescent="0.25">
      <c r="B8" s="28" t="s">
        <v>10</v>
      </c>
      <c r="C8" s="29">
        <v>1112.32226655156</v>
      </c>
      <c r="D8" s="30">
        <v>1385.7413933810001</v>
      </c>
    </row>
    <row r="9" spans="2:5" ht="18" x14ac:dyDescent="0.25">
      <c r="B9" s="31" t="s">
        <v>11</v>
      </c>
      <c r="C9" s="32">
        <v>852.65090879643606</v>
      </c>
      <c r="D9" s="33">
        <v>1116.7334064775901</v>
      </c>
    </row>
    <row r="10" spans="2:5" ht="18" x14ac:dyDescent="0.25">
      <c r="B10" s="31" t="s">
        <v>12</v>
      </c>
      <c r="C10" s="32">
        <v>259.67135775512099</v>
      </c>
      <c r="D10" s="33">
        <v>269.007986903416</v>
      </c>
    </row>
    <row r="11" spans="2:5" ht="18" x14ac:dyDescent="0.25">
      <c r="B11" s="28" t="s">
        <v>13</v>
      </c>
      <c r="C11" s="29">
        <v>43976.9540405179</v>
      </c>
      <c r="D11" s="30">
        <v>47189.458020177401</v>
      </c>
    </row>
    <row r="12" spans="2:5" ht="18" x14ac:dyDescent="0.25">
      <c r="B12" s="31" t="s">
        <v>14</v>
      </c>
      <c r="C12" s="32">
        <v>1243.5952900811001</v>
      </c>
      <c r="D12" s="33">
        <v>1246.61680540561</v>
      </c>
    </row>
    <row r="13" spans="2:5" ht="18" x14ac:dyDescent="0.25">
      <c r="B13" s="31" t="s">
        <v>15</v>
      </c>
      <c r="C13" s="32"/>
      <c r="D13" s="33"/>
    </row>
    <row r="14" spans="2:5" ht="18" x14ac:dyDescent="0.25">
      <c r="B14" s="34" t="s">
        <v>16</v>
      </c>
      <c r="C14" s="32">
        <v>1951.4621719906199</v>
      </c>
      <c r="D14" s="33">
        <v>2034.3536769502</v>
      </c>
    </row>
    <row r="15" spans="2:5" ht="18" x14ac:dyDescent="0.25">
      <c r="B15" s="34" t="s">
        <v>17</v>
      </c>
      <c r="C15" s="32">
        <v>33753.736558981407</v>
      </c>
      <c r="D15" s="33">
        <v>36560.6389506329</v>
      </c>
    </row>
    <row r="16" spans="2:5" ht="18" x14ac:dyDescent="0.25">
      <c r="B16" s="34" t="s">
        <v>18</v>
      </c>
      <c r="C16" s="32">
        <v>5540.774696547709</v>
      </c>
      <c r="D16" s="33">
        <v>5815.29127145862</v>
      </c>
    </row>
    <row r="17" spans="2:4" ht="18" x14ac:dyDescent="0.25">
      <c r="B17" s="31" t="s">
        <v>19</v>
      </c>
      <c r="C17" s="32">
        <v>193.682655468088</v>
      </c>
      <c r="D17" s="33">
        <v>204.83022905371001</v>
      </c>
    </row>
    <row r="18" spans="2:4" ht="18" x14ac:dyDescent="0.25">
      <c r="B18" s="31" t="s">
        <v>20</v>
      </c>
      <c r="C18" s="32">
        <v>806.10742522530893</v>
      </c>
      <c r="D18" s="33">
        <v>820.65926878008202</v>
      </c>
    </row>
    <row r="19" spans="2:4" ht="18" x14ac:dyDescent="0.25">
      <c r="B19" s="31" t="s">
        <v>21</v>
      </c>
      <c r="C19" s="32">
        <v>487.595242223806</v>
      </c>
      <c r="D19" s="33">
        <v>507.067817896311</v>
      </c>
    </row>
    <row r="20" spans="2:4" ht="36" x14ac:dyDescent="0.25">
      <c r="B20" s="28" t="s">
        <v>22</v>
      </c>
      <c r="C20" s="29">
        <v>2242.49297804662</v>
      </c>
      <c r="D20" s="30">
        <v>2416.73255843372</v>
      </c>
    </row>
    <row r="21" spans="2:4" ht="18" x14ac:dyDescent="0.25">
      <c r="B21" s="28" t="s">
        <v>23</v>
      </c>
      <c r="C21" s="29">
        <v>60.873546161872397</v>
      </c>
      <c r="D21" s="30">
        <v>60.2391844982048</v>
      </c>
    </row>
    <row r="22" spans="2:4" ht="18" x14ac:dyDescent="0.25">
      <c r="B22" s="28" t="s">
        <v>24</v>
      </c>
      <c r="C22" s="29">
        <v>5883.1713135031205</v>
      </c>
      <c r="D22" s="30">
        <v>6194.7045605393096</v>
      </c>
    </row>
    <row r="23" spans="2:4" ht="18" x14ac:dyDescent="0.25">
      <c r="B23" s="28" t="s">
        <v>25</v>
      </c>
      <c r="C23" s="29">
        <v>333.57600790970099</v>
      </c>
      <c r="D23" s="30">
        <v>317.676670796162</v>
      </c>
    </row>
    <row r="24" spans="2:4" ht="18" x14ac:dyDescent="0.25">
      <c r="B24" s="28" t="s">
        <v>26</v>
      </c>
      <c r="C24" s="29">
        <v>5761.1741338639695</v>
      </c>
      <c r="D24" s="30">
        <v>7585.9113570764903</v>
      </c>
    </row>
    <row r="25" spans="2:4" ht="18" x14ac:dyDescent="0.25">
      <c r="B25" s="31" t="s">
        <v>27</v>
      </c>
      <c r="C25" s="32">
        <v>3644.21231656696</v>
      </c>
      <c r="D25" s="33">
        <v>5105.1106950603598</v>
      </c>
    </row>
    <row r="26" spans="2:4" ht="18" x14ac:dyDescent="0.25">
      <c r="B26" s="31" t="s">
        <v>28</v>
      </c>
      <c r="C26" s="32">
        <v>903.061860612239</v>
      </c>
      <c r="D26" s="33">
        <v>1101.7150463446801</v>
      </c>
    </row>
    <row r="27" spans="2:4" ht="18" x14ac:dyDescent="0.25">
      <c r="B27" s="31" t="s">
        <v>29</v>
      </c>
      <c r="C27" s="32"/>
      <c r="D27" s="33"/>
    </row>
    <row r="28" spans="2:4" ht="18" x14ac:dyDescent="0.25">
      <c r="B28" s="34" t="s">
        <v>30</v>
      </c>
      <c r="C28" s="32">
        <v>192.053599919129</v>
      </c>
      <c r="D28" s="33">
        <v>237.12960342856999</v>
      </c>
    </row>
    <row r="29" spans="2:4" ht="18" x14ac:dyDescent="0.25">
      <c r="B29" s="34" t="s">
        <v>31</v>
      </c>
      <c r="C29" s="32">
        <v>144.65500068837599</v>
      </c>
      <c r="D29" s="33">
        <v>174.86891105685601</v>
      </c>
    </row>
    <row r="30" spans="2:4" ht="18" x14ac:dyDescent="0.25">
      <c r="B30" s="31" t="s">
        <v>32</v>
      </c>
      <c r="C30" s="32">
        <v>877.19135607726298</v>
      </c>
      <c r="D30" s="33">
        <v>967.08710118602903</v>
      </c>
    </row>
    <row r="31" spans="2:4" ht="18" x14ac:dyDescent="0.25">
      <c r="B31" s="31" t="s">
        <v>33</v>
      </c>
      <c r="C31" s="32">
        <v>0</v>
      </c>
      <c r="D31" s="33">
        <v>0</v>
      </c>
    </row>
    <row r="32" spans="2:4" ht="18" x14ac:dyDescent="0.25">
      <c r="B32" s="28" t="s">
        <v>34</v>
      </c>
      <c r="C32" s="29">
        <v>2201.4048065908</v>
      </c>
      <c r="D32" s="30">
        <v>2448.98970501744</v>
      </c>
    </row>
    <row r="33" spans="2:5" ht="18" x14ac:dyDescent="0.25">
      <c r="B33" s="28" t="s">
        <v>35</v>
      </c>
      <c r="C33" s="29">
        <v>2168.80121252141</v>
      </c>
      <c r="D33" s="30">
        <v>2339.4122260038898</v>
      </c>
    </row>
    <row r="34" spans="2:5" ht="18" x14ac:dyDescent="0.25">
      <c r="B34" s="28" t="s">
        <v>36</v>
      </c>
      <c r="C34" s="29">
        <v>136.16455889769398</v>
      </c>
      <c r="D34" s="30">
        <v>3.7312221170095001</v>
      </c>
    </row>
    <row r="35" spans="2:5" ht="36" x14ac:dyDescent="0.25">
      <c r="B35" s="28" t="s">
        <v>37</v>
      </c>
      <c r="C35" s="29">
        <v>341.490220430097</v>
      </c>
      <c r="D35" s="30">
        <v>251.36166996628501</v>
      </c>
    </row>
    <row r="36" spans="2:5" ht="18" x14ac:dyDescent="0.25">
      <c r="B36" s="28" t="s">
        <v>38</v>
      </c>
      <c r="C36" s="29">
        <v>67290.799199252477</v>
      </c>
      <c r="D36" s="30">
        <v>73570.979430139501</v>
      </c>
    </row>
    <row r="37" spans="2:5" x14ac:dyDescent="0.25"/>
    <row r="38" spans="2:5" x14ac:dyDescent="0.25"/>
    <row r="39" spans="2:5" ht="37.5" customHeight="1" x14ac:dyDescent="0.25">
      <c r="C39" s="26" t="s">
        <v>206</v>
      </c>
      <c r="D39" s="35" t="s">
        <v>211</v>
      </c>
    </row>
    <row r="40" spans="2:5" ht="18" x14ac:dyDescent="0.25">
      <c r="B40" s="28" t="s">
        <v>39</v>
      </c>
      <c r="C40" s="29">
        <v>9197.5784384798098</v>
      </c>
      <c r="D40" s="30">
        <v>10133.8588632222</v>
      </c>
    </row>
    <row r="41" spans="2:5" ht="18" x14ac:dyDescent="0.25">
      <c r="B41" s="31" t="s">
        <v>40</v>
      </c>
      <c r="C41" s="32">
        <v>307.95532730863204</v>
      </c>
      <c r="D41" s="33">
        <v>307.95532730106299</v>
      </c>
    </row>
    <row r="42" spans="2:5" ht="18" x14ac:dyDescent="0.25">
      <c r="B42" s="31" t="s">
        <v>41</v>
      </c>
      <c r="C42" s="32">
        <v>1506.7293364500001</v>
      </c>
      <c r="D42" s="33">
        <v>1506.7293364500001</v>
      </c>
    </row>
    <row r="43" spans="2:5" ht="18" x14ac:dyDescent="0.25">
      <c r="B43" s="31" t="s">
        <v>42</v>
      </c>
      <c r="C43" s="32">
        <v>6323.6204890735462</v>
      </c>
      <c r="D43" s="33">
        <v>6383.8677165880754</v>
      </c>
      <c r="E43" s="69"/>
    </row>
    <row r="44" spans="2:5" ht="18" x14ac:dyDescent="0.25">
      <c r="B44" s="31" t="s">
        <v>43</v>
      </c>
      <c r="C44" s="32">
        <v>-184.834843669999</v>
      </c>
      <c r="D44" s="33">
        <v>-2.3283064365386999E-13</v>
      </c>
    </row>
    <row r="45" spans="2:5" ht="18" x14ac:dyDescent="0.25">
      <c r="B45" s="31" t="s">
        <v>44</v>
      </c>
      <c r="C45" s="32">
        <v>-48.249725390000002</v>
      </c>
      <c r="D45" s="33">
        <v>-55.129255999999998</v>
      </c>
    </row>
    <row r="46" spans="2:5" ht="18" x14ac:dyDescent="0.25">
      <c r="B46" s="31" t="s">
        <v>45</v>
      </c>
      <c r="C46" s="32">
        <v>528.85829139820692</v>
      </c>
      <c r="D46" s="33">
        <v>374.49977985213201</v>
      </c>
    </row>
    <row r="47" spans="2:5" ht="18" x14ac:dyDescent="0.25">
      <c r="B47" s="31" t="s">
        <v>46</v>
      </c>
      <c r="C47" s="32">
        <v>4.4880000000000004</v>
      </c>
      <c r="D47" s="33">
        <v>8.5430139999999994</v>
      </c>
    </row>
    <row r="48" spans="2:5" ht="18" x14ac:dyDescent="0.25">
      <c r="B48" s="31" t="s">
        <v>47</v>
      </c>
      <c r="C48" s="32">
        <v>293.12991566480412</v>
      </c>
      <c r="D48" s="33">
        <v>1001.24057769571</v>
      </c>
    </row>
    <row r="49" spans="2:4" ht="18" x14ac:dyDescent="0.25">
      <c r="B49" s="36" t="s">
        <v>48</v>
      </c>
      <c r="C49" s="37">
        <v>-737.88820994745606</v>
      </c>
      <c r="D49" s="38">
        <v>-687.72687274785005</v>
      </c>
    </row>
    <row r="50" spans="2:4" ht="18" x14ac:dyDescent="0.25">
      <c r="B50" s="39" t="s">
        <v>49</v>
      </c>
      <c r="C50" s="40">
        <v>7993.8085808877331</v>
      </c>
      <c r="D50" s="41">
        <v>8839.9796231391319</v>
      </c>
    </row>
    <row r="51" spans="2:4" ht="18" x14ac:dyDescent="0.25">
      <c r="B51" s="39" t="s">
        <v>50</v>
      </c>
      <c r="C51" s="40">
        <v>1203.7698575899501</v>
      </c>
      <c r="D51" s="41">
        <v>1293.87924008253</v>
      </c>
    </row>
    <row r="52" spans="2:4" ht="18" x14ac:dyDescent="0.25">
      <c r="B52" s="28" t="s">
        <v>51</v>
      </c>
      <c r="C52" s="29">
        <v>1120.5405189100002</v>
      </c>
      <c r="D52" s="30">
        <v>1117.7950658299999</v>
      </c>
    </row>
    <row r="53" spans="2:4" ht="18" x14ac:dyDescent="0.25">
      <c r="B53" s="28" t="s">
        <v>52</v>
      </c>
      <c r="C53" s="29">
        <v>46481.123805401105</v>
      </c>
      <c r="D53" s="30">
        <v>49464.174130075204</v>
      </c>
    </row>
    <row r="54" spans="2:4" ht="18" x14ac:dyDescent="0.25">
      <c r="B54" s="31" t="s">
        <v>53</v>
      </c>
      <c r="C54" s="32">
        <v>7951.3963764541049</v>
      </c>
      <c r="D54" s="33">
        <v>9001.8632295525895</v>
      </c>
    </row>
    <row r="55" spans="2:4" ht="18" x14ac:dyDescent="0.25">
      <c r="B55" s="31" t="s">
        <v>54</v>
      </c>
      <c r="C55" s="32">
        <v>24838.459704293899</v>
      </c>
      <c r="D55" s="33">
        <v>27046.8917532628</v>
      </c>
    </row>
    <row r="56" spans="2:4" ht="18" x14ac:dyDescent="0.25">
      <c r="B56" s="31" t="s">
        <v>55</v>
      </c>
      <c r="C56" s="32">
        <v>12714.1412137399</v>
      </c>
      <c r="D56" s="33">
        <v>12387.0822965834</v>
      </c>
    </row>
    <row r="57" spans="2:4" ht="18" x14ac:dyDescent="0.25">
      <c r="B57" s="31" t="s">
        <v>56</v>
      </c>
      <c r="C57" s="32">
        <v>977.12651091314194</v>
      </c>
      <c r="D57" s="33">
        <v>1028.3368506763732</v>
      </c>
    </row>
    <row r="58" spans="2:4" ht="36" x14ac:dyDescent="0.25">
      <c r="B58" s="28" t="s">
        <v>57</v>
      </c>
      <c r="C58" s="29">
        <v>2242.4927371476897</v>
      </c>
      <c r="D58" s="30">
        <v>2416.7328580547701</v>
      </c>
    </row>
    <row r="59" spans="2:4" ht="18" x14ac:dyDescent="0.25">
      <c r="B59" s="28" t="s">
        <v>58</v>
      </c>
      <c r="C59" s="29">
        <v>641.48096697647907</v>
      </c>
      <c r="D59" s="30">
        <v>621.131157110392</v>
      </c>
    </row>
    <row r="60" spans="2:4" ht="18" x14ac:dyDescent="0.25">
      <c r="B60" s="28" t="s">
        <v>59</v>
      </c>
      <c r="C60" s="29">
        <v>79.511128438792809</v>
      </c>
      <c r="D60" s="30">
        <v>102.633701826953</v>
      </c>
    </row>
    <row r="61" spans="2:4" ht="18" x14ac:dyDescent="0.25">
      <c r="B61" s="28" t="s">
        <v>60</v>
      </c>
      <c r="C61" s="29">
        <v>499.324224729273</v>
      </c>
      <c r="D61" s="30">
        <v>728.90587811252692</v>
      </c>
    </row>
    <row r="62" spans="2:4" ht="18" x14ac:dyDescent="0.25">
      <c r="B62" s="28" t="s">
        <v>61</v>
      </c>
      <c r="C62" s="29">
        <v>6596.4192581570542</v>
      </c>
      <c r="D62" s="30">
        <v>8528.9631390447812</v>
      </c>
    </row>
    <row r="63" spans="2:4" ht="18" x14ac:dyDescent="0.25">
      <c r="B63" s="31" t="s">
        <v>62</v>
      </c>
      <c r="C63" s="32">
        <v>1004.0492398</v>
      </c>
      <c r="D63" s="33">
        <v>996.23746529000096</v>
      </c>
    </row>
    <row r="64" spans="2:4" ht="18" x14ac:dyDescent="0.25">
      <c r="B64" s="31" t="s">
        <v>63</v>
      </c>
      <c r="C64" s="32">
        <v>545.68682251140297</v>
      </c>
      <c r="D64" s="33">
        <v>980.74255738964894</v>
      </c>
    </row>
    <row r="65" spans="2:4" ht="18" x14ac:dyDescent="0.25">
      <c r="B65" s="31" t="s">
        <v>64</v>
      </c>
      <c r="C65" s="32">
        <v>1262.796752061184</v>
      </c>
      <c r="D65" s="33">
        <v>1660.3487789861238</v>
      </c>
    </row>
    <row r="66" spans="2:4" ht="18" x14ac:dyDescent="0.25">
      <c r="B66" s="31" t="s">
        <v>65</v>
      </c>
      <c r="C66" s="32">
        <v>1094.7753419870999</v>
      </c>
      <c r="D66" s="33">
        <v>1006.05749774038</v>
      </c>
    </row>
    <row r="67" spans="2:4" ht="18" x14ac:dyDescent="0.25">
      <c r="B67" s="31" t="s">
        <v>66</v>
      </c>
      <c r="C67" s="32">
        <v>852.63469205141996</v>
      </c>
      <c r="D67" s="33">
        <v>1742.05065127901</v>
      </c>
    </row>
    <row r="68" spans="2:4" ht="18" x14ac:dyDescent="0.25">
      <c r="B68" s="31" t="s">
        <v>67</v>
      </c>
      <c r="C68" s="32"/>
      <c r="D68" s="33"/>
    </row>
    <row r="69" spans="2:4" ht="18" x14ac:dyDescent="0.25">
      <c r="B69" s="34" t="s">
        <v>68</v>
      </c>
      <c r="C69" s="32">
        <v>130.141342976852</v>
      </c>
      <c r="D69" s="33">
        <v>108.955427397278</v>
      </c>
    </row>
    <row r="70" spans="2:4" ht="18" x14ac:dyDescent="0.25">
      <c r="B70" s="34" t="s">
        <v>69</v>
      </c>
      <c r="C70" s="32">
        <v>320.56823515459598</v>
      </c>
      <c r="D70" s="33">
        <v>432.78488472839001</v>
      </c>
    </row>
    <row r="71" spans="2:4" ht="18" x14ac:dyDescent="0.25">
      <c r="B71" s="31" t="s">
        <v>70</v>
      </c>
      <c r="C71" s="32">
        <v>1385.7668316145</v>
      </c>
      <c r="D71" s="33">
        <v>1601.7858762339499</v>
      </c>
    </row>
    <row r="72" spans="2:4" ht="18" x14ac:dyDescent="0.25">
      <c r="B72" s="28" t="s">
        <v>71</v>
      </c>
      <c r="C72" s="29">
        <v>238.36420754705802</v>
      </c>
      <c r="D72" s="30">
        <v>333.47240725234803</v>
      </c>
    </row>
    <row r="73" spans="2:4" ht="36" x14ac:dyDescent="0.25">
      <c r="B73" s="28" t="s">
        <v>72</v>
      </c>
      <c r="C73" s="29">
        <v>193.965715738086</v>
      </c>
      <c r="D73" s="30">
        <v>123.31159590310301</v>
      </c>
    </row>
    <row r="74" spans="2:4" ht="18" x14ac:dyDescent="0.25">
      <c r="B74" s="28" t="s">
        <v>73</v>
      </c>
      <c r="C74" s="29">
        <v>67290.801001525339</v>
      </c>
      <c r="D74" s="30">
        <v>73570.978796432275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E72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ht="14.45" x14ac:dyDescent="0.35"/>
    <row r="2" spans="2:5" ht="50.1" customHeight="1" x14ac:dyDescent="0.25">
      <c r="B2" s="55" t="str">
        <f>+CONCATENATE(Index!$B$9&amp;" - "&amp;Index!$B$5)</f>
        <v>Cuenta de Resultados Consolidada - 06M 2019</v>
      </c>
      <c r="C2" s="56"/>
      <c r="D2" s="56"/>
      <c r="E2" s="56"/>
    </row>
    <row r="3" spans="2:5" ht="60.95" customHeight="1" x14ac:dyDescent="0.25"/>
    <row r="4" spans="2:5" ht="51" customHeight="1" x14ac:dyDescent="0.25">
      <c r="B4" s="25"/>
      <c r="C4" s="52" t="s">
        <v>212</v>
      </c>
      <c r="D4" s="52" t="s">
        <v>211</v>
      </c>
    </row>
    <row r="5" spans="2:5" ht="18" x14ac:dyDescent="0.25">
      <c r="B5" s="42" t="s">
        <v>118</v>
      </c>
      <c r="C5" s="43"/>
      <c r="D5" s="44"/>
    </row>
    <row r="6" spans="2:5" ht="18" x14ac:dyDescent="0.25">
      <c r="B6" s="45" t="s">
        <v>119</v>
      </c>
      <c r="C6" s="32"/>
      <c r="D6" s="33"/>
    </row>
    <row r="7" spans="2:5" ht="18" x14ac:dyDescent="0.25">
      <c r="B7" s="46" t="s">
        <v>120</v>
      </c>
      <c r="C7" s="32">
        <v>10102.2378597393</v>
      </c>
      <c r="D7" s="33">
        <v>10756.6828382281</v>
      </c>
    </row>
    <row r="8" spans="2:5" ht="18" x14ac:dyDescent="0.25">
      <c r="B8" s="46" t="s">
        <v>121</v>
      </c>
      <c r="C8" s="32">
        <v>1868.1811502114199</v>
      </c>
      <c r="D8" s="33">
        <v>1771.60360602181</v>
      </c>
    </row>
    <row r="9" spans="2:5" ht="18" x14ac:dyDescent="0.25">
      <c r="B9" s="46" t="s">
        <v>122</v>
      </c>
      <c r="C9" s="32">
        <v>-1828.0688549635001</v>
      </c>
      <c r="D9" s="33">
        <v>-2370.2079407139699</v>
      </c>
    </row>
    <row r="10" spans="2:5" ht="18" x14ac:dyDescent="0.25">
      <c r="B10" s="46" t="s">
        <v>123</v>
      </c>
      <c r="C10" s="32"/>
      <c r="D10" s="33"/>
    </row>
    <row r="11" spans="2:5" ht="18" x14ac:dyDescent="0.25">
      <c r="B11" s="47" t="s">
        <v>124</v>
      </c>
      <c r="C11" s="32">
        <v>-671.60242801891286</v>
      </c>
      <c r="D11" s="33">
        <v>-1070.5572686451869</v>
      </c>
    </row>
    <row r="12" spans="2:5" ht="18" x14ac:dyDescent="0.25">
      <c r="B12" s="47" t="s">
        <v>125</v>
      </c>
      <c r="C12" s="32">
        <v>-138.27827250682301</v>
      </c>
      <c r="D12" s="33">
        <v>-115.99976989040901</v>
      </c>
    </row>
    <row r="13" spans="2:5" ht="18" x14ac:dyDescent="0.25">
      <c r="B13" s="47" t="s">
        <v>126</v>
      </c>
      <c r="C13" s="32">
        <v>124.33462304493899</v>
      </c>
      <c r="D13" s="33">
        <v>442.46714302461902</v>
      </c>
    </row>
    <row r="14" spans="2:5" ht="18" x14ac:dyDescent="0.25">
      <c r="B14" s="45" t="s">
        <v>127</v>
      </c>
      <c r="C14" s="32">
        <v>5.2521818095486994</v>
      </c>
      <c r="D14" s="33">
        <v>2.6363425345158999</v>
      </c>
    </row>
    <row r="15" spans="2:5" ht="18" x14ac:dyDescent="0.25">
      <c r="B15" s="45" t="s">
        <v>128</v>
      </c>
      <c r="C15" s="32"/>
      <c r="D15" s="33"/>
    </row>
    <row r="16" spans="2:5" ht="18" x14ac:dyDescent="0.25">
      <c r="B16" s="46" t="s">
        <v>129</v>
      </c>
      <c r="C16" s="32">
        <v>1128.9585484348502</v>
      </c>
      <c r="D16" s="33">
        <v>1320.5326021682699</v>
      </c>
    </row>
    <row r="17" spans="2:4" ht="18" x14ac:dyDescent="0.25">
      <c r="B17" s="46" t="s">
        <v>130</v>
      </c>
      <c r="C17" s="32">
        <v>98.605501653915397</v>
      </c>
      <c r="D17" s="33">
        <v>118.36972974569889</v>
      </c>
    </row>
    <row r="18" spans="2:4" ht="36" x14ac:dyDescent="0.25">
      <c r="B18" s="45" t="s">
        <v>131</v>
      </c>
      <c r="C18" s="32">
        <v>41.264605756281895</v>
      </c>
      <c r="D18" s="33">
        <v>165.568893704044</v>
      </c>
    </row>
    <row r="19" spans="2:4" ht="18" x14ac:dyDescent="0.25">
      <c r="B19" s="45" t="s">
        <v>132</v>
      </c>
      <c r="C19" s="32">
        <v>32.004192774087805</v>
      </c>
      <c r="D19" s="33">
        <v>33.703316005922197</v>
      </c>
    </row>
    <row r="20" spans="2:4" ht="18" x14ac:dyDescent="0.25">
      <c r="B20" s="45" t="s">
        <v>133</v>
      </c>
      <c r="C20" s="32">
        <v>30.159687820880098</v>
      </c>
      <c r="D20" s="33">
        <v>28.8539587926922</v>
      </c>
    </row>
    <row r="21" spans="2:4" ht="18" x14ac:dyDescent="0.25">
      <c r="B21" s="45" t="s">
        <v>134</v>
      </c>
      <c r="C21" s="32">
        <v>566.523960500817</v>
      </c>
      <c r="D21" s="33">
        <v>639.75371383145193</v>
      </c>
    </row>
    <row r="22" spans="2:4" ht="18" x14ac:dyDescent="0.25">
      <c r="B22" s="45" t="s">
        <v>135</v>
      </c>
      <c r="C22" s="32">
        <v>12.164883478050701</v>
      </c>
      <c r="D22" s="33">
        <v>24.264479780904701</v>
      </c>
    </row>
    <row r="23" spans="2:4" ht="18" x14ac:dyDescent="0.25">
      <c r="B23" s="48" t="s">
        <v>136</v>
      </c>
      <c r="C23" s="29">
        <v>11371.737639734802</v>
      </c>
      <c r="D23" s="30">
        <v>11747.671644588499</v>
      </c>
    </row>
    <row r="24" spans="2:4" ht="18" x14ac:dyDescent="0.25">
      <c r="B24" s="39" t="s">
        <v>137</v>
      </c>
      <c r="C24" s="40"/>
      <c r="D24" s="41"/>
    </row>
    <row r="25" spans="2:4" ht="18" x14ac:dyDescent="0.25">
      <c r="B25" s="45" t="s">
        <v>138</v>
      </c>
      <c r="C25" s="32"/>
      <c r="D25" s="33"/>
    </row>
    <row r="26" spans="2:4" ht="18" x14ac:dyDescent="0.25">
      <c r="B26" s="46" t="s">
        <v>139</v>
      </c>
      <c r="C26" s="32"/>
      <c r="D26" s="33"/>
    </row>
    <row r="27" spans="2:4" ht="18" x14ac:dyDescent="0.25">
      <c r="B27" s="47" t="s">
        <v>124</v>
      </c>
      <c r="C27" s="32">
        <v>-6399.4472694031001</v>
      </c>
      <c r="D27" s="33">
        <v>-6000.0297842172895</v>
      </c>
    </row>
    <row r="28" spans="2:4" ht="18" x14ac:dyDescent="0.25">
      <c r="B28" s="47" t="s">
        <v>125</v>
      </c>
      <c r="C28" s="32">
        <v>-1207.72469516104</v>
      </c>
      <c r="D28" s="33">
        <v>-1087.1456768610801</v>
      </c>
    </row>
    <row r="29" spans="2:4" ht="18" x14ac:dyDescent="0.25">
      <c r="B29" s="47" t="s">
        <v>126</v>
      </c>
      <c r="C29" s="32">
        <v>1437.1876728086399</v>
      </c>
      <c r="D29" s="33">
        <v>913.27947123827198</v>
      </c>
    </row>
    <row r="30" spans="2:4" ht="18" x14ac:dyDescent="0.25">
      <c r="B30" s="46" t="s">
        <v>140</v>
      </c>
      <c r="C30" s="32">
        <v>-402.82702947455903</v>
      </c>
      <c r="D30" s="33">
        <v>-409.00635327967501</v>
      </c>
    </row>
    <row r="31" spans="2:4" ht="18" x14ac:dyDescent="0.25">
      <c r="B31" s="45" t="s">
        <v>141</v>
      </c>
      <c r="C31" s="32">
        <v>-251.73357156530102</v>
      </c>
      <c r="D31" s="33">
        <v>-562.19864428355493</v>
      </c>
    </row>
    <row r="32" spans="2:4" ht="18" x14ac:dyDescent="0.25">
      <c r="B32" s="45" t="s">
        <v>142</v>
      </c>
      <c r="C32" s="32">
        <v>-17.049448069538698</v>
      </c>
      <c r="D32" s="33">
        <v>-16.086010285685202</v>
      </c>
    </row>
    <row r="33" spans="2:4" ht="18" x14ac:dyDescent="0.25">
      <c r="B33" s="45" t="s">
        <v>143</v>
      </c>
      <c r="C33" s="32"/>
      <c r="D33" s="33"/>
    </row>
    <row r="34" spans="2:4" ht="18" x14ac:dyDescent="0.25">
      <c r="B34" s="46" t="s">
        <v>144</v>
      </c>
      <c r="C34" s="32">
        <v>-2384.32392358467</v>
      </c>
      <c r="D34" s="33">
        <v>-2476.9322063781897</v>
      </c>
    </row>
    <row r="35" spans="2:4" ht="18" x14ac:dyDescent="0.25">
      <c r="B35" s="46" t="s">
        <v>145</v>
      </c>
      <c r="C35" s="32">
        <v>-369.91519177458201</v>
      </c>
      <c r="D35" s="33">
        <v>-362.62098753034803</v>
      </c>
    </row>
    <row r="36" spans="2:4" ht="18" x14ac:dyDescent="0.25">
      <c r="B36" s="46" t="s">
        <v>146</v>
      </c>
      <c r="C36" s="32">
        <v>263.14156585438798</v>
      </c>
      <c r="D36" s="33">
        <v>307.72973683214099</v>
      </c>
    </row>
    <row r="37" spans="2:4" ht="18" x14ac:dyDescent="0.25">
      <c r="B37" s="45" t="s">
        <v>147</v>
      </c>
      <c r="C37" s="32">
        <v>-2.85386163537197E-3</v>
      </c>
      <c r="D37" s="33">
        <v>-4.7195489480031903E-6</v>
      </c>
    </row>
    <row r="38" spans="2:4" ht="18" x14ac:dyDescent="0.25">
      <c r="B38" s="45" t="s">
        <v>148</v>
      </c>
      <c r="C38" s="32"/>
      <c r="D38" s="33"/>
    </row>
    <row r="39" spans="2:4" ht="18" x14ac:dyDescent="0.25">
      <c r="B39" s="46" t="s">
        <v>129</v>
      </c>
      <c r="C39" s="32">
        <v>-361.02514941678095</v>
      </c>
      <c r="D39" s="33">
        <v>-341.83353858426898</v>
      </c>
    </row>
    <row r="40" spans="2:4" ht="18" x14ac:dyDescent="0.25">
      <c r="B40" s="46" t="s">
        <v>149</v>
      </c>
      <c r="C40" s="32">
        <v>-35.882739964258604</v>
      </c>
      <c r="D40" s="33">
        <v>-37.549705700018102</v>
      </c>
    </row>
    <row r="41" spans="2:4" ht="36" x14ac:dyDescent="0.25">
      <c r="B41" s="45" t="s">
        <v>150</v>
      </c>
      <c r="C41" s="32">
        <v>-48.4625937835077</v>
      </c>
      <c r="D41" s="33">
        <v>-11.549684844101799</v>
      </c>
    </row>
    <row r="42" spans="2:4" ht="18" x14ac:dyDescent="0.25">
      <c r="B42" s="45" t="s">
        <v>151</v>
      </c>
      <c r="C42" s="32">
        <v>-63.998395492830106</v>
      </c>
      <c r="D42" s="33">
        <v>-80.158150983674489</v>
      </c>
    </row>
    <row r="43" spans="2:4" ht="18" x14ac:dyDescent="0.25">
      <c r="B43" s="45" t="s">
        <v>152</v>
      </c>
      <c r="C43" s="32">
        <v>-73.753903136879501</v>
      </c>
      <c r="D43" s="33">
        <v>-77.701886562515597</v>
      </c>
    </row>
    <row r="44" spans="2:4" ht="18" x14ac:dyDescent="0.25">
      <c r="B44" s="45" t="s">
        <v>153</v>
      </c>
      <c r="C44" s="32">
        <v>-545.91719258940702</v>
      </c>
      <c r="D44" s="33">
        <v>-636.184492469681</v>
      </c>
    </row>
    <row r="45" spans="2:4" ht="18" x14ac:dyDescent="0.25">
      <c r="B45" s="45" t="s">
        <v>154</v>
      </c>
      <c r="C45" s="32">
        <v>-26.416127648947999</v>
      </c>
      <c r="D45" s="33">
        <v>-44.714626138019902</v>
      </c>
    </row>
    <row r="46" spans="2:4" ht="18" x14ac:dyDescent="0.25">
      <c r="B46" s="48" t="s">
        <v>155</v>
      </c>
      <c r="C46" s="29">
        <v>-10488.150846263999</v>
      </c>
      <c r="D46" s="30">
        <v>-10922.702544767199</v>
      </c>
    </row>
    <row r="47" spans="2:4" ht="18" x14ac:dyDescent="0.25">
      <c r="B47" s="48" t="s">
        <v>156</v>
      </c>
      <c r="C47" s="29">
        <v>883.58679347080215</v>
      </c>
      <c r="D47" s="30">
        <v>824.96909982130092</v>
      </c>
    </row>
    <row r="48" spans="2:4" ht="20.100000000000001" customHeight="1" x14ac:dyDescent="0.25">
      <c r="B48" s="28" t="s">
        <v>157</v>
      </c>
      <c r="C48" s="1"/>
      <c r="D48" s="52"/>
    </row>
    <row r="49" spans="2:4" ht="18" x14ac:dyDescent="0.25">
      <c r="B49" s="39" t="s">
        <v>158</v>
      </c>
      <c r="C49" s="40">
        <v>164.928071696487</v>
      </c>
      <c r="D49" s="41">
        <v>162.72108832563399</v>
      </c>
    </row>
    <row r="50" spans="2:4" ht="18" x14ac:dyDescent="0.25">
      <c r="B50" s="45" t="s">
        <v>159</v>
      </c>
      <c r="C50" s="32">
        <v>-198.260765530854</v>
      </c>
      <c r="D50" s="33">
        <v>-207.345727246774</v>
      </c>
    </row>
    <row r="51" spans="2:4" ht="18" x14ac:dyDescent="0.25">
      <c r="B51" s="45" t="s">
        <v>160</v>
      </c>
      <c r="C51" s="32"/>
      <c r="D51" s="33"/>
    </row>
    <row r="52" spans="2:4" ht="18" x14ac:dyDescent="0.25">
      <c r="B52" s="45" t="s">
        <v>161</v>
      </c>
      <c r="C52" s="32">
        <v>32.228073840977324</v>
      </c>
      <c r="D52" s="33">
        <v>21.965010613665189</v>
      </c>
    </row>
    <row r="53" spans="2:4" ht="18" x14ac:dyDescent="0.25">
      <c r="B53" s="46" t="s">
        <v>162</v>
      </c>
      <c r="C53" s="32">
        <v>-42.785886363966796</v>
      </c>
      <c r="D53" s="33">
        <v>-43.639441650443523</v>
      </c>
    </row>
    <row r="54" spans="2:4" ht="18" x14ac:dyDescent="0.25">
      <c r="B54" s="46" t="s">
        <v>163</v>
      </c>
      <c r="C54" s="32"/>
      <c r="D54" s="33"/>
    </row>
    <row r="55" spans="2:4" ht="18" x14ac:dyDescent="0.25">
      <c r="B55" s="45" t="s">
        <v>164</v>
      </c>
      <c r="C55" s="32">
        <v>1.4659471971724198</v>
      </c>
      <c r="D55" s="33">
        <v>3.6087724106298</v>
      </c>
    </row>
    <row r="56" spans="2:4" ht="18" x14ac:dyDescent="0.25">
      <c r="B56" s="46" t="s">
        <v>165</v>
      </c>
      <c r="C56" s="32">
        <v>-1.0999999999999999E-2</v>
      </c>
      <c r="D56" s="33">
        <v>-1.15E-2</v>
      </c>
    </row>
    <row r="57" spans="2:4" ht="18" x14ac:dyDescent="0.25">
      <c r="B57" s="46" t="s">
        <v>166</v>
      </c>
      <c r="C57" s="32">
        <v>7.0940103399999996</v>
      </c>
      <c r="D57" s="33">
        <v>0.83173940000000002</v>
      </c>
    </row>
    <row r="58" spans="2:4" ht="18" x14ac:dyDescent="0.25">
      <c r="B58" s="45" t="s">
        <v>167</v>
      </c>
      <c r="C58" s="32">
        <v>-5.5138133399999996</v>
      </c>
      <c r="D58" s="33">
        <v>-4.0771462400000003</v>
      </c>
    </row>
    <row r="59" spans="2:4" ht="36" x14ac:dyDescent="0.25">
      <c r="B59" s="45" t="s">
        <v>168</v>
      </c>
      <c r="C59" s="32">
        <v>0</v>
      </c>
      <c r="D59" s="33">
        <v>0</v>
      </c>
    </row>
    <row r="60" spans="2:4" ht="18" x14ac:dyDescent="0.25">
      <c r="B60" s="45" t="s">
        <v>169</v>
      </c>
      <c r="C60" s="32">
        <v>-40.855362160183596</v>
      </c>
      <c r="D60" s="33">
        <v>-65.947204387288906</v>
      </c>
    </row>
    <row r="61" spans="2:4" ht="18" x14ac:dyDescent="0.25">
      <c r="B61" s="48" t="s">
        <v>170</v>
      </c>
      <c r="C61" s="29">
        <v>-26.972018242070099</v>
      </c>
      <c r="D61" s="30">
        <v>-9.7951132010268793</v>
      </c>
    </row>
    <row r="62" spans="2:4" ht="18" x14ac:dyDescent="0.25">
      <c r="B62" s="28" t="s">
        <v>171</v>
      </c>
      <c r="C62" s="29">
        <v>815.75941306855009</v>
      </c>
      <c r="D62" s="30">
        <v>749.22678223292098</v>
      </c>
    </row>
    <row r="63" spans="2:4" ht="18" x14ac:dyDescent="0.25">
      <c r="B63" s="28" t="s">
        <v>172</v>
      </c>
      <c r="C63" s="29">
        <v>-230.64342518916001</v>
      </c>
      <c r="D63" s="30">
        <v>-207.75269579699699</v>
      </c>
    </row>
    <row r="64" spans="2:4" ht="18" x14ac:dyDescent="0.25">
      <c r="B64" s="28" t="s">
        <v>173</v>
      </c>
      <c r="C64" s="29">
        <v>585.1159878793909</v>
      </c>
      <c r="D64" s="30">
        <v>541.47408643592496</v>
      </c>
    </row>
    <row r="65" spans="2:4" ht="18" x14ac:dyDescent="0.25">
      <c r="B65" s="28" t="s">
        <v>174</v>
      </c>
      <c r="C65" s="29">
        <v>0</v>
      </c>
      <c r="D65" s="30">
        <v>0</v>
      </c>
    </row>
    <row r="66" spans="2:4" ht="18" x14ac:dyDescent="0.25">
      <c r="B66" s="28" t="s">
        <v>175</v>
      </c>
      <c r="C66" s="29">
        <v>585.1159878793909</v>
      </c>
      <c r="D66" s="30">
        <v>541.47408643592496</v>
      </c>
    </row>
    <row r="67" spans="2:4" ht="18" x14ac:dyDescent="0.25">
      <c r="B67" s="45" t="s">
        <v>176</v>
      </c>
      <c r="C67" s="32">
        <v>199.42688321465999</v>
      </c>
      <c r="D67" s="33">
        <v>166.97419006941499</v>
      </c>
    </row>
    <row r="68" spans="2:4" ht="18" x14ac:dyDescent="0.25">
      <c r="B68" s="49" t="s">
        <v>177</v>
      </c>
      <c r="C68" s="37">
        <v>385.68868989014396</v>
      </c>
      <c r="D68" s="38">
        <v>374.49977985213496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0000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zeroHeight="1" x14ac:dyDescent="0.3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 x14ac:dyDescent="0.3"/>
    <row r="2" spans="2:23" s="4" customFormat="1" ht="50.1" customHeight="1" x14ac:dyDescent="0.3">
      <c r="B2" s="55" t="str">
        <f>+CONCATENATE(Index!$B$11&amp;" - "&amp;Index!$B$5)</f>
        <v>Cuenta de Resultados por Unidades de Negocio - 06M 2019</v>
      </c>
      <c r="C2" s="56"/>
      <c r="D2" s="56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2"/>
    </row>
    <row r="3" spans="2:23" ht="68.45" customHeight="1" x14ac:dyDescent="0.3">
      <c r="B3" s="3"/>
    </row>
    <row r="4" spans="2:23" ht="27.95" customHeight="1" x14ac:dyDescent="0.3">
      <c r="B4" s="3"/>
      <c r="C4" s="120" t="s">
        <v>0</v>
      </c>
      <c r="D4" s="121"/>
      <c r="E4" s="120" t="s">
        <v>98</v>
      </c>
      <c r="F4" s="121"/>
      <c r="G4" s="120" t="s">
        <v>99</v>
      </c>
      <c r="H4" s="121"/>
      <c r="I4" s="120" t="s">
        <v>178</v>
      </c>
      <c r="J4" s="121"/>
      <c r="K4" s="120" t="s">
        <v>100</v>
      </c>
      <c r="L4" s="121"/>
      <c r="M4" s="120" t="s">
        <v>101</v>
      </c>
      <c r="N4" s="121"/>
      <c r="O4" s="120" t="s">
        <v>207</v>
      </c>
      <c r="P4" s="121"/>
      <c r="Q4" s="120" t="s">
        <v>3</v>
      </c>
      <c r="R4" s="121"/>
      <c r="S4" s="120" t="s">
        <v>102</v>
      </c>
      <c r="T4" s="121"/>
      <c r="U4" s="120" t="s">
        <v>1</v>
      </c>
      <c r="V4" s="121"/>
    </row>
    <row r="5" spans="2:23" s="5" customFormat="1" ht="36" customHeight="1" x14ac:dyDescent="0.3">
      <c r="B5" s="6"/>
      <c r="C5" s="74" t="s">
        <v>212</v>
      </c>
      <c r="D5" s="74" t="s">
        <v>211</v>
      </c>
      <c r="E5" s="74" t="s">
        <v>212</v>
      </c>
      <c r="F5" s="74" t="s">
        <v>211</v>
      </c>
      <c r="G5" s="74" t="s">
        <v>212</v>
      </c>
      <c r="H5" s="74" t="s">
        <v>211</v>
      </c>
      <c r="I5" s="74" t="s">
        <v>212</v>
      </c>
      <c r="J5" s="74" t="s">
        <v>211</v>
      </c>
      <c r="K5" s="74" t="s">
        <v>212</v>
      </c>
      <c r="L5" s="74" t="s">
        <v>211</v>
      </c>
      <c r="M5" s="74" t="s">
        <v>212</v>
      </c>
      <c r="N5" s="74" t="s">
        <v>211</v>
      </c>
      <c r="O5" s="74" t="s">
        <v>212</v>
      </c>
      <c r="P5" s="74" t="s">
        <v>211</v>
      </c>
      <c r="Q5" s="74" t="s">
        <v>212</v>
      </c>
      <c r="R5" s="74" t="s">
        <v>211</v>
      </c>
      <c r="S5" s="74" t="s">
        <v>212</v>
      </c>
      <c r="T5" s="74" t="s">
        <v>211</v>
      </c>
      <c r="U5" s="74" t="s">
        <v>212</v>
      </c>
      <c r="V5" s="74" t="s">
        <v>211</v>
      </c>
    </row>
    <row r="6" spans="2:23" ht="18" customHeight="1" x14ac:dyDescent="0.3">
      <c r="B6" s="7" t="s">
        <v>77</v>
      </c>
      <c r="C6" s="8">
        <v>2964.0157373500001</v>
      </c>
      <c r="D6" s="8">
        <v>3048.2937112899999</v>
      </c>
      <c r="E6" s="8">
        <v>1350.0275447802001</v>
      </c>
      <c r="F6" s="8">
        <v>1283.44703400498</v>
      </c>
      <c r="G6" s="8">
        <v>1245.72941649673</v>
      </c>
      <c r="H6" s="8">
        <v>1213.6689425698501</v>
      </c>
      <c r="I6" s="8">
        <v>819.16491462865599</v>
      </c>
      <c r="J6" s="8">
        <v>785.55691226438</v>
      </c>
      <c r="K6" s="8">
        <v>663.37584246642098</v>
      </c>
      <c r="L6" s="8">
        <v>685.10208443470492</v>
      </c>
      <c r="M6" s="8">
        <v>521.14856612386598</v>
      </c>
      <c r="N6" s="8">
        <v>1025.2874885169099</v>
      </c>
      <c r="O6" s="8">
        <v>2423.9302742637801</v>
      </c>
      <c r="P6" s="8">
        <v>2558.4939604850701</v>
      </c>
      <c r="Q6" s="8">
        <v>470.85709489003096</v>
      </c>
      <c r="R6" s="8">
        <v>452.15894109981298</v>
      </c>
      <c r="S6" s="8">
        <v>-1186.1594307515254</v>
      </c>
      <c r="T6" s="8">
        <v>-1348.0071874564171</v>
      </c>
      <c r="U6" s="8">
        <v>9272.0899602481586</v>
      </c>
      <c r="V6" s="8">
        <v>9704.0018872092933</v>
      </c>
    </row>
    <row r="7" spans="2:23" ht="18" customHeight="1" x14ac:dyDescent="0.3">
      <c r="B7" s="9" t="s">
        <v>78</v>
      </c>
      <c r="C7" s="10">
        <v>2130.1838335699999</v>
      </c>
      <c r="D7" s="10">
        <v>2186.7568852400004</v>
      </c>
      <c r="E7" s="10">
        <v>983.78812762100006</v>
      </c>
      <c r="F7" s="10">
        <v>963.868354582282</v>
      </c>
      <c r="G7" s="10">
        <v>934.58911903594003</v>
      </c>
      <c r="H7" s="10">
        <v>930.09198575242203</v>
      </c>
      <c r="I7" s="10">
        <v>475.87886813172196</v>
      </c>
      <c r="J7" s="10">
        <v>478.36645682150902</v>
      </c>
      <c r="K7" s="10">
        <v>379.33881043577702</v>
      </c>
      <c r="L7" s="10">
        <v>373.60715566185598</v>
      </c>
      <c r="M7" s="10">
        <v>279.79343491509701</v>
      </c>
      <c r="N7" s="10">
        <v>315.40563277354499</v>
      </c>
      <c r="O7" s="10">
        <v>1374.1793770194099</v>
      </c>
      <c r="P7" s="10">
        <v>1315.5056892594098</v>
      </c>
      <c r="Q7" s="10">
        <v>314.580975829745</v>
      </c>
      <c r="R7" s="10">
        <v>309.34696963585196</v>
      </c>
      <c r="S7" s="10">
        <v>5.8729377026893985</v>
      </c>
      <c r="T7" s="10">
        <v>0.64073728880705316</v>
      </c>
      <c r="U7" s="10">
        <v>6878.2054842613798</v>
      </c>
      <c r="V7" s="10">
        <v>6873.5898670156812</v>
      </c>
    </row>
    <row r="8" spans="2:23" ht="21.75" customHeight="1" x14ac:dyDescent="0.3">
      <c r="B8" s="9" t="s">
        <v>79</v>
      </c>
      <c r="C8" s="10">
        <v>-1560.2821415522399</v>
      </c>
      <c r="D8" s="10">
        <v>-1586.96920954744</v>
      </c>
      <c r="E8" s="10">
        <v>-642.24433289888293</v>
      </c>
      <c r="F8" s="10">
        <v>-550.57711428777179</v>
      </c>
      <c r="G8" s="10">
        <v>-695.980878620662</v>
      </c>
      <c r="H8" s="10">
        <v>-665.10808887748703</v>
      </c>
      <c r="I8" s="10">
        <v>-397.09422151226357</v>
      </c>
      <c r="J8" s="10">
        <v>-389.24809352930089</v>
      </c>
      <c r="K8" s="10">
        <v>-230.74020109241704</v>
      </c>
      <c r="L8" s="10">
        <v>-226.67768579803811</v>
      </c>
      <c r="M8" s="10">
        <v>-176.83279675721008</v>
      </c>
      <c r="N8" s="10">
        <v>-196.54107315155423</v>
      </c>
      <c r="O8" s="10">
        <v>-869.52704050311002</v>
      </c>
      <c r="P8" s="10">
        <v>-831.96299960181</v>
      </c>
      <c r="Q8" s="10">
        <v>-196.489343792005</v>
      </c>
      <c r="R8" s="10">
        <v>-189.237584062997</v>
      </c>
      <c r="S8" s="10">
        <v>-3.9260605194364189</v>
      </c>
      <c r="T8" s="10">
        <v>-0.51563407798250205</v>
      </c>
      <c r="U8" s="10">
        <v>-4773.1170172482271</v>
      </c>
      <c r="V8" s="10">
        <v>-4636.8374829343802</v>
      </c>
    </row>
    <row r="9" spans="2:23" ht="18" customHeight="1" x14ac:dyDescent="0.3">
      <c r="B9" s="9" t="s">
        <v>80</v>
      </c>
      <c r="C9" s="10">
        <v>-430.92354557497003</v>
      </c>
      <c r="D9" s="10">
        <v>-447.84703810883099</v>
      </c>
      <c r="E9" s="10">
        <v>-363.94084576209798</v>
      </c>
      <c r="F9" s="10">
        <v>-332.19491861919801</v>
      </c>
      <c r="G9" s="10">
        <v>-273.77403590764402</v>
      </c>
      <c r="H9" s="10">
        <v>-271.36396108052196</v>
      </c>
      <c r="I9" s="10">
        <v>-99.292842706933897</v>
      </c>
      <c r="J9" s="10">
        <v>-125.60996973555299</v>
      </c>
      <c r="K9" s="10">
        <v>-137.29136192070098</v>
      </c>
      <c r="L9" s="10">
        <v>-131.94128209739802</v>
      </c>
      <c r="M9" s="10">
        <v>-83.793288673988499</v>
      </c>
      <c r="N9" s="10">
        <v>-91.587334548848105</v>
      </c>
      <c r="O9" s="10">
        <v>-398.10928188419302</v>
      </c>
      <c r="P9" s="10">
        <v>-410.42754349593201</v>
      </c>
      <c r="Q9" s="10">
        <v>-119.218027642967</v>
      </c>
      <c r="R9" s="10">
        <v>-119.08146565237</v>
      </c>
      <c r="S9" s="10">
        <v>0.16313003051533315</v>
      </c>
      <c r="T9" s="10">
        <v>2.440499894552806</v>
      </c>
      <c r="U9" s="10">
        <v>-1906.18010004298</v>
      </c>
      <c r="V9" s="10">
        <v>-1927.6130134440998</v>
      </c>
    </row>
    <row r="10" spans="2:23" ht="18" customHeight="1" x14ac:dyDescent="0.3">
      <c r="B10" s="9" t="s">
        <v>81</v>
      </c>
      <c r="C10" s="10">
        <v>-3.9302549500000006</v>
      </c>
      <c r="D10" s="10">
        <v>-17.82587573</v>
      </c>
      <c r="E10" s="10">
        <v>-0.83844356504999995</v>
      </c>
      <c r="F10" s="10">
        <v>-0.154602408745668</v>
      </c>
      <c r="G10" s="10">
        <v>6.7299744213599997</v>
      </c>
      <c r="H10" s="10">
        <v>6.35147896344</v>
      </c>
      <c r="I10" s="10">
        <v>-2.7672966748249705</v>
      </c>
      <c r="J10" s="10">
        <v>-1.1966899986051098</v>
      </c>
      <c r="K10" s="10">
        <v>0.90264583325336933</v>
      </c>
      <c r="L10" s="10">
        <v>0.9399015918654986</v>
      </c>
      <c r="M10" s="10">
        <v>-5.4127615228917625</v>
      </c>
      <c r="N10" s="10">
        <v>-5.6125027922117674</v>
      </c>
      <c r="O10" s="10">
        <v>-4.9627629034801402</v>
      </c>
      <c r="P10" s="10">
        <v>-1.29367836443068</v>
      </c>
      <c r="Q10" s="10">
        <v>-8.86273260598891</v>
      </c>
      <c r="R10" s="10">
        <v>-11.074994161873899</v>
      </c>
      <c r="S10" s="10">
        <v>-8.9808247248789996E-2</v>
      </c>
      <c r="T10" s="10">
        <v>-3.767406132877113E-2</v>
      </c>
      <c r="U10" s="10">
        <v>-19.231440214871203</v>
      </c>
      <c r="V10" s="10">
        <v>-29.9046369618904</v>
      </c>
    </row>
    <row r="11" spans="2:23" s="13" customFormat="1" ht="18" customHeight="1" x14ac:dyDescent="0.3">
      <c r="B11" s="11" t="s">
        <v>82</v>
      </c>
      <c r="C11" s="12">
        <v>135.04789149279003</v>
      </c>
      <c r="D11" s="12">
        <v>134.11476185372948</v>
      </c>
      <c r="E11" s="12">
        <v>-23.235494605030851</v>
      </c>
      <c r="F11" s="12">
        <v>80.941719266566523</v>
      </c>
      <c r="G11" s="12">
        <v>-28.435821071005989</v>
      </c>
      <c r="H11" s="12">
        <v>-2.8585242146961676E-2</v>
      </c>
      <c r="I11" s="12">
        <v>-23.27549276230048</v>
      </c>
      <c r="J11" s="12">
        <v>-37.688296441949973</v>
      </c>
      <c r="K11" s="12">
        <v>12.209893255912373</v>
      </c>
      <c r="L11" s="12">
        <v>15.928089358285353</v>
      </c>
      <c r="M11" s="12">
        <v>13.754587961006671</v>
      </c>
      <c r="N11" s="12">
        <v>21.664722280930892</v>
      </c>
      <c r="O11" s="12">
        <v>101.58029172862673</v>
      </c>
      <c r="P11" s="12">
        <v>71.821467797237105</v>
      </c>
      <c r="Q11" s="12">
        <v>-9.9891282112159132</v>
      </c>
      <c r="R11" s="12">
        <v>-10.047074241388938</v>
      </c>
      <c r="S11" s="12">
        <v>2.0201989665188762</v>
      </c>
      <c r="T11" s="12">
        <v>2.527929044048586</v>
      </c>
      <c r="U11" s="12">
        <v>179.67692675530145</v>
      </c>
      <c r="V11" s="12">
        <v>279.23473367531079</v>
      </c>
    </row>
    <row r="12" spans="2:23" ht="18" customHeight="1" x14ac:dyDescent="0.3">
      <c r="B12" s="9" t="s">
        <v>83</v>
      </c>
      <c r="C12" s="10">
        <v>112.50479190701628</v>
      </c>
      <c r="D12" s="10">
        <v>84.509697564822318</v>
      </c>
      <c r="E12" s="10">
        <v>42.649632865605</v>
      </c>
      <c r="F12" s="10">
        <v>39.693698026581799</v>
      </c>
      <c r="G12" s="10">
        <v>36.7423738015993</v>
      </c>
      <c r="H12" s="10">
        <v>73.232773846411604</v>
      </c>
      <c r="I12" s="10">
        <v>37.529313032392295</v>
      </c>
      <c r="J12" s="10">
        <v>36.303598088044197</v>
      </c>
      <c r="K12" s="10">
        <v>26.270218256787199</v>
      </c>
      <c r="L12" s="10">
        <v>35.044861200917303</v>
      </c>
      <c r="M12" s="10">
        <v>14.367520481038889</v>
      </c>
      <c r="N12" s="10">
        <v>16.5902551629583</v>
      </c>
      <c r="O12" s="10">
        <v>44.814255346957999</v>
      </c>
      <c r="P12" s="10">
        <v>44.694882652675965</v>
      </c>
      <c r="Q12" s="10">
        <v>1.2054255852955338</v>
      </c>
      <c r="R12" s="10">
        <v>2.3439668207159428</v>
      </c>
      <c r="S12" s="10">
        <v>19.538690481435896</v>
      </c>
      <c r="T12" s="10">
        <v>0</v>
      </c>
      <c r="U12" s="10">
        <v>335.62222175812838</v>
      </c>
      <c r="V12" s="10">
        <v>333.22357643315786</v>
      </c>
    </row>
    <row r="13" spans="2:23" ht="18" customHeight="1" x14ac:dyDescent="0.3">
      <c r="B13" s="14" t="s">
        <v>84</v>
      </c>
      <c r="C13" s="15">
        <v>-31.719791870000002</v>
      </c>
      <c r="D13" s="15">
        <v>-19.288131414847602</v>
      </c>
      <c r="E13" s="15">
        <v>-3.6578803949999995E-2</v>
      </c>
      <c r="F13" s="15">
        <v>-0.54882571263000002</v>
      </c>
      <c r="G13" s="15">
        <v>-0.23438962416000003</v>
      </c>
      <c r="H13" s="15">
        <v>-13.349966165770001</v>
      </c>
      <c r="I13" s="15">
        <v>-1.1736078560282299</v>
      </c>
      <c r="J13" s="15">
        <v>-0.85226319429481201</v>
      </c>
      <c r="K13" s="15">
        <v>-9.885235224000008E-2</v>
      </c>
      <c r="L13" s="15">
        <v>-0.37090788777</v>
      </c>
      <c r="M13" s="15">
        <v>-0.21918251891046578</v>
      </c>
      <c r="N13" s="15">
        <v>-0.11672527958161</v>
      </c>
      <c r="O13" s="15">
        <v>-2.3091529283867955</v>
      </c>
      <c r="P13" s="15">
        <v>-4.8666487566075807</v>
      </c>
      <c r="Q13" s="15">
        <v>0</v>
      </c>
      <c r="R13" s="15">
        <v>0</v>
      </c>
      <c r="S13" s="15">
        <v>-1.0759999999999623</v>
      </c>
      <c r="T13" s="15">
        <v>-0.18099999999991268</v>
      </c>
      <c r="U13" s="15">
        <v>-36.867555953675456</v>
      </c>
      <c r="V13" s="15">
        <v>-39.574468411501513</v>
      </c>
    </row>
    <row r="14" spans="2:23" ht="18" customHeight="1" x14ac:dyDescent="0.3">
      <c r="B14" s="16" t="s">
        <v>85</v>
      </c>
      <c r="C14" s="72">
        <v>215.83289152980632</v>
      </c>
      <c r="D14" s="72">
        <v>199.33632800370418</v>
      </c>
      <c r="E14" s="72">
        <v>19.377559456624148</v>
      </c>
      <c r="F14" s="72">
        <v>120.08659158051832</v>
      </c>
      <c r="G14" s="72">
        <v>8.0721631064333099</v>
      </c>
      <c r="H14" s="72">
        <v>59.854222438494645</v>
      </c>
      <c r="I14" s="72">
        <v>13.080212414063585</v>
      </c>
      <c r="J14" s="72">
        <v>-2.236961548200588</v>
      </c>
      <c r="K14" s="72">
        <v>38.381259160459571</v>
      </c>
      <c r="L14" s="72">
        <v>50.602042671432656</v>
      </c>
      <c r="M14" s="72">
        <v>27.902925923135093</v>
      </c>
      <c r="N14" s="72">
        <v>38.13825216430758</v>
      </c>
      <c r="O14" s="72">
        <v>144.08539414719795</v>
      </c>
      <c r="P14" s="72">
        <v>111.64970169330549</v>
      </c>
      <c r="Q14" s="72">
        <v>-8.7837026259203803</v>
      </c>
      <c r="R14" s="72">
        <v>-7.7031074206729944</v>
      </c>
      <c r="S14" s="72">
        <v>20.4828894479548</v>
      </c>
      <c r="T14" s="72">
        <v>3.1567721140790748</v>
      </c>
      <c r="U14" s="72">
        <v>478.43159255975439</v>
      </c>
      <c r="V14" s="72">
        <v>572.88384169696712</v>
      </c>
    </row>
    <row r="15" spans="2:23" ht="18" customHeight="1" x14ac:dyDescent="0.3">
      <c r="B15" s="17" t="s">
        <v>77</v>
      </c>
      <c r="C15" s="18">
        <v>1165.86332165</v>
      </c>
      <c r="D15" s="18">
        <v>1289.1026791699999</v>
      </c>
      <c r="E15" s="18">
        <v>668.00689927789995</v>
      </c>
      <c r="F15" s="18">
        <v>772.79644063343903</v>
      </c>
      <c r="G15" s="18">
        <v>1.90855409446521</v>
      </c>
      <c r="H15" s="18">
        <v>2.14463978492702</v>
      </c>
      <c r="I15" s="18">
        <v>177.21179786924799</v>
      </c>
      <c r="J15" s="18">
        <v>165.56779005880199</v>
      </c>
      <c r="K15" s="18">
        <v>131.972346410917</v>
      </c>
      <c r="L15" s="18">
        <v>122.241395243132</v>
      </c>
      <c r="M15" s="18">
        <v>184.034848772852</v>
      </c>
      <c r="N15" s="18">
        <v>226.82451711341801</v>
      </c>
      <c r="O15" s="18">
        <v>369.22332042148304</v>
      </c>
      <c r="P15" s="18">
        <v>245.57447704730501</v>
      </c>
      <c r="Q15" s="18">
        <v>0</v>
      </c>
      <c r="R15" s="18">
        <v>0</v>
      </c>
      <c r="S15" s="18">
        <v>0.10796120563480827</v>
      </c>
      <c r="T15" s="18">
        <v>3.261798962717876E-2</v>
      </c>
      <c r="U15" s="18">
        <v>2698.3290497025</v>
      </c>
      <c r="V15" s="18">
        <v>2824.2845570406512</v>
      </c>
    </row>
    <row r="16" spans="2:23" ht="18" customHeight="1" x14ac:dyDescent="0.3">
      <c r="B16" s="9" t="s">
        <v>78</v>
      </c>
      <c r="C16" s="10">
        <v>1122.0804725200001</v>
      </c>
      <c r="D16" s="10">
        <v>1251.6360021400001</v>
      </c>
      <c r="E16" s="10">
        <v>757.51857962365</v>
      </c>
      <c r="F16" s="10">
        <v>640.74297838640098</v>
      </c>
      <c r="G16" s="10">
        <v>2.6055289634644301</v>
      </c>
      <c r="H16" s="10">
        <v>2.4074343955348101</v>
      </c>
      <c r="I16" s="10">
        <v>174.30703782573798</v>
      </c>
      <c r="J16" s="10">
        <v>162.522491620029</v>
      </c>
      <c r="K16" s="10">
        <v>111.374026832648</v>
      </c>
      <c r="L16" s="10">
        <v>104.04840032969899</v>
      </c>
      <c r="M16" s="10">
        <v>132.12507025614102</v>
      </c>
      <c r="N16" s="10">
        <v>176.11618977588</v>
      </c>
      <c r="O16" s="10">
        <v>278.52126940302901</v>
      </c>
      <c r="P16" s="10">
        <v>202.89431547971202</v>
      </c>
      <c r="Q16" s="10">
        <v>0</v>
      </c>
      <c r="R16" s="10">
        <v>0</v>
      </c>
      <c r="S16" s="10">
        <v>6.6607820319404709E-2</v>
      </c>
      <c r="T16" s="10">
        <v>3.0928882053820415E-2</v>
      </c>
      <c r="U16" s="10">
        <v>2578.5985932449898</v>
      </c>
      <c r="V16" s="10">
        <v>2540.3987410093096</v>
      </c>
    </row>
    <row r="17" spans="2:22" ht="18" customHeight="1" x14ac:dyDescent="0.3">
      <c r="B17" s="9" t="s">
        <v>79</v>
      </c>
      <c r="C17" s="10">
        <v>-1193.6956642099999</v>
      </c>
      <c r="D17" s="10">
        <v>-1497.2132156600001</v>
      </c>
      <c r="E17" s="10">
        <v>-283.15962420627051</v>
      </c>
      <c r="F17" s="10">
        <v>-304.45168507163697</v>
      </c>
      <c r="G17" s="10">
        <v>-0.78217502097172598</v>
      </c>
      <c r="H17" s="10">
        <v>-0.70302548765884898</v>
      </c>
      <c r="I17" s="10">
        <v>-160.43411361117762</v>
      </c>
      <c r="J17" s="10">
        <v>-310.96652954081299</v>
      </c>
      <c r="K17" s="10">
        <v>-88.923777714839702</v>
      </c>
      <c r="L17" s="10">
        <v>-102.4205344711838</v>
      </c>
      <c r="M17" s="10">
        <v>-92.253224049739501</v>
      </c>
      <c r="N17" s="10">
        <v>-137.55151281079546</v>
      </c>
      <c r="O17" s="10">
        <v>-256.85633574946826</v>
      </c>
      <c r="P17" s="10">
        <v>-172.50647744277185</v>
      </c>
      <c r="Q17" s="10">
        <v>0</v>
      </c>
      <c r="R17" s="10">
        <v>0</v>
      </c>
      <c r="S17" s="10">
        <v>7.627590945805764</v>
      </c>
      <c r="T17" s="10">
        <v>1.4634657302311007</v>
      </c>
      <c r="U17" s="10">
        <v>-2068.4773236166616</v>
      </c>
      <c r="V17" s="10">
        <v>-2524.3495147546287</v>
      </c>
    </row>
    <row r="18" spans="2:22" ht="18" customHeight="1" x14ac:dyDescent="0.3">
      <c r="B18" s="9" t="s">
        <v>80</v>
      </c>
      <c r="C18" s="10">
        <v>-121.10972241</v>
      </c>
      <c r="D18" s="10">
        <v>-127.94996613000001</v>
      </c>
      <c r="E18" s="10">
        <v>-287.99924421963499</v>
      </c>
      <c r="F18" s="10">
        <v>-305.60018530513003</v>
      </c>
      <c r="G18" s="10">
        <v>-2.08565585311832</v>
      </c>
      <c r="H18" s="10">
        <v>-1.4354566450853399</v>
      </c>
      <c r="I18" s="10">
        <v>-10.7790538013803</v>
      </c>
      <c r="J18" s="10">
        <v>-10.869554257349801</v>
      </c>
      <c r="K18" s="10">
        <v>-55.674283035656998</v>
      </c>
      <c r="L18" s="10">
        <v>-49.1143444287666</v>
      </c>
      <c r="M18" s="10">
        <v>-41.066692917842801</v>
      </c>
      <c r="N18" s="10">
        <v>-49.226250763434997</v>
      </c>
      <c r="O18" s="10">
        <v>-66.182540827931007</v>
      </c>
      <c r="P18" s="10">
        <v>-60.003836788319298</v>
      </c>
      <c r="Q18" s="10">
        <v>0</v>
      </c>
      <c r="R18" s="10">
        <v>0</v>
      </c>
      <c r="S18" s="10">
        <v>-2.0256396315573966E-2</v>
      </c>
      <c r="T18" s="10">
        <v>-1.0849314213977777E-2</v>
      </c>
      <c r="U18" s="10">
        <v>-584.91744946187998</v>
      </c>
      <c r="V18" s="10">
        <v>-604.2104436323001</v>
      </c>
    </row>
    <row r="19" spans="2:22" ht="18" customHeight="1" x14ac:dyDescent="0.3">
      <c r="B19" s="9" t="s">
        <v>81</v>
      </c>
      <c r="C19" s="10">
        <v>-10.774294889999998</v>
      </c>
      <c r="D19" s="10">
        <v>-13.76460331</v>
      </c>
      <c r="E19" s="10">
        <v>0</v>
      </c>
      <c r="F19" s="10">
        <v>-0.68878860605122305</v>
      </c>
      <c r="G19" s="10">
        <v>0</v>
      </c>
      <c r="H19" s="10">
        <v>0</v>
      </c>
      <c r="I19" s="10">
        <v>0.244023652081164</v>
      </c>
      <c r="J19" s="10">
        <v>0.27700000000000002</v>
      </c>
      <c r="K19" s="10">
        <v>-0.42593429250429399</v>
      </c>
      <c r="L19" s="10">
        <v>-0.37212509022900098</v>
      </c>
      <c r="M19" s="10">
        <v>-1.5297589796381164</v>
      </c>
      <c r="N19" s="10">
        <v>-1.5639640547762204</v>
      </c>
      <c r="O19" s="10">
        <v>-0.27598861114339501</v>
      </c>
      <c r="P19" s="10">
        <v>-0.436858745387535</v>
      </c>
      <c r="Q19" s="10">
        <v>0</v>
      </c>
      <c r="R19" s="10">
        <v>0</v>
      </c>
      <c r="S19" s="10">
        <v>-8.0938266639274392E-4</v>
      </c>
      <c r="T19" s="10">
        <v>-8.582094180307376E-4</v>
      </c>
      <c r="U19" s="10">
        <v>-12.762762503871032</v>
      </c>
      <c r="V19" s="10">
        <v>-16.550198015862012</v>
      </c>
    </row>
    <row r="20" spans="2:22" ht="18" customHeight="1" x14ac:dyDescent="0.3">
      <c r="B20" s="11" t="s">
        <v>82</v>
      </c>
      <c r="C20" s="12">
        <v>-203.49920898999986</v>
      </c>
      <c r="D20" s="12">
        <v>-387.29178295999998</v>
      </c>
      <c r="E20" s="12">
        <v>186.3597111977445</v>
      </c>
      <c r="F20" s="12">
        <v>30.002319403582757</v>
      </c>
      <c r="G20" s="12">
        <v>-0.26230191062561592</v>
      </c>
      <c r="H20" s="12">
        <v>0.26895226279062112</v>
      </c>
      <c r="I20" s="12">
        <v>3.3378940652612203</v>
      </c>
      <c r="J20" s="12">
        <v>-159.03659217813379</v>
      </c>
      <c r="K20" s="12">
        <v>-33.649968210352995</v>
      </c>
      <c r="L20" s="12">
        <v>-47.858603660480405</v>
      </c>
      <c r="M20" s="12">
        <v>-2.724605691079403</v>
      </c>
      <c r="N20" s="12">
        <v>-12.225537853126674</v>
      </c>
      <c r="O20" s="12">
        <v>-44.793595785513652</v>
      </c>
      <c r="P20" s="12">
        <v>-30.052857496766666</v>
      </c>
      <c r="Q20" s="12">
        <v>0</v>
      </c>
      <c r="R20" s="12">
        <v>0</v>
      </c>
      <c r="S20" s="12">
        <v>7.6731329871430418</v>
      </c>
      <c r="T20" s="12">
        <v>1.4826870886529127</v>
      </c>
      <c r="U20" s="12">
        <v>-87.558942337422749</v>
      </c>
      <c r="V20" s="12">
        <v>-604.71141539348127</v>
      </c>
    </row>
    <row r="21" spans="2:22" ht="18" customHeight="1" x14ac:dyDescent="0.3">
      <c r="B21" s="19" t="s">
        <v>86</v>
      </c>
      <c r="C21" s="20">
        <v>324.70757441000006</v>
      </c>
      <c r="D21" s="20">
        <v>512.32816154703005</v>
      </c>
      <c r="E21" s="20">
        <v>56.614303609180595</v>
      </c>
      <c r="F21" s="20">
        <v>83.300994510576615</v>
      </c>
      <c r="G21" s="20">
        <v>0.17618687747816478</v>
      </c>
      <c r="H21" s="20">
        <v>0.21708507173588887</v>
      </c>
      <c r="I21" s="20">
        <v>4.8718696877418992</v>
      </c>
      <c r="J21" s="20">
        <v>166.8370324882186</v>
      </c>
      <c r="K21" s="20">
        <v>40.181734843261452</v>
      </c>
      <c r="L21" s="20">
        <v>45.554665958393691</v>
      </c>
      <c r="M21" s="20">
        <v>13.977787132537317</v>
      </c>
      <c r="N21" s="20">
        <v>18.607900853668525</v>
      </c>
      <c r="O21" s="20">
        <v>60.385890778131881</v>
      </c>
      <c r="P21" s="20">
        <v>31.386768590307511</v>
      </c>
      <c r="Q21" s="20">
        <v>0</v>
      </c>
      <c r="R21" s="20">
        <v>0</v>
      </c>
      <c r="S21" s="20">
        <v>-8.2012040898553806</v>
      </c>
      <c r="T21" s="20">
        <v>-1.4359355021754163</v>
      </c>
      <c r="U21" s="20">
        <v>492.71414324847598</v>
      </c>
      <c r="V21" s="20">
        <v>856.79667351775549</v>
      </c>
    </row>
    <row r="22" spans="2:22" ht="18" customHeight="1" x14ac:dyDescent="0.3">
      <c r="B22" s="16" t="s">
        <v>87</v>
      </c>
      <c r="C22" s="72">
        <v>121.20836542000021</v>
      </c>
      <c r="D22" s="72">
        <v>125.03637858703007</v>
      </c>
      <c r="E22" s="72">
        <v>242.97401480692508</v>
      </c>
      <c r="F22" s="72">
        <v>113.30331391415938</v>
      </c>
      <c r="G22" s="72">
        <v>-8.6115033147451142E-2</v>
      </c>
      <c r="H22" s="72">
        <v>0.48603733452650999</v>
      </c>
      <c r="I22" s="72">
        <v>8.20976375300312</v>
      </c>
      <c r="J22" s="72">
        <v>7.8004403100848094</v>
      </c>
      <c r="K22" s="72">
        <v>6.5317666329084574</v>
      </c>
      <c r="L22" s="72">
        <v>-2.3039377020867136</v>
      </c>
      <c r="M22" s="72">
        <v>11.253181441457915</v>
      </c>
      <c r="N22" s="72">
        <v>6.3823630005418508</v>
      </c>
      <c r="O22" s="72">
        <v>15.592294992618228</v>
      </c>
      <c r="P22" s="72">
        <v>1.3339110935408449</v>
      </c>
      <c r="Q22" s="72">
        <v>0</v>
      </c>
      <c r="R22" s="72">
        <v>0</v>
      </c>
      <c r="S22" s="72">
        <v>-0.52807110271237079</v>
      </c>
      <c r="T22" s="72">
        <v>4.6751586477496332E-2</v>
      </c>
      <c r="U22" s="72">
        <v>405.15520091105321</v>
      </c>
      <c r="V22" s="72">
        <v>252.08525812427422</v>
      </c>
    </row>
    <row r="23" spans="2:22" ht="18" customHeight="1" x14ac:dyDescent="0.3">
      <c r="B23" s="16" t="s">
        <v>88</v>
      </c>
      <c r="C23" s="72">
        <v>28.008159030000023</v>
      </c>
      <c r="D23" s="72">
        <v>24.266758909999567</v>
      </c>
      <c r="E23" s="72">
        <v>7.5677171418054021</v>
      </c>
      <c r="F23" s="72">
        <v>-0.19746464859409935</v>
      </c>
      <c r="G23" s="72">
        <v>-1.1962391975517759</v>
      </c>
      <c r="H23" s="72">
        <v>-1.088532281493743</v>
      </c>
      <c r="I23" s="72">
        <v>-1.5808084421765436</v>
      </c>
      <c r="J23" s="72">
        <v>0.29298303719888374</v>
      </c>
      <c r="K23" s="72">
        <v>1.3637512506500207</v>
      </c>
      <c r="L23" s="72">
        <v>2.8790662380300001</v>
      </c>
      <c r="M23" s="72">
        <v>-0.97436299743679322</v>
      </c>
      <c r="N23" s="72">
        <v>0.35596740850931563</v>
      </c>
      <c r="O23" s="72">
        <v>0</v>
      </c>
      <c r="P23" s="72">
        <v>0</v>
      </c>
      <c r="Q23" s="72">
        <v>8.8268648916530044</v>
      </c>
      <c r="R23" s="72">
        <v>5.8135421808634931</v>
      </c>
      <c r="S23" s="72">
        <v>-82.870443837126942</v>
      </c>
      <c r="T23" s="72">
        <v>-98.269525231801495</v>
      </c>
      <c r="U23" s="72">
        <v>-40.855362160183603</v>
      </c>
      <c r="V23" s="72">
        <v>-65.947204387288082</v>
      </c>
    </row>
    <row r="24" spans="2:22" ht="18" customHeight="1" x14ac:dyDescent="0.3">
      <c r="B24" s="17" t="s">
        <v>89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-5.9128231608599995</v>
      </c>
      <c r="M24" s="18">
        <v>0</v>
      </c>
      <c r="N24" s="18">
        <v>0</v>
      </c>
      <c r="O24" s="18">
        <v>0</v>
      </c>
      <c r="P24" s="18">
        <v>0</v>
      </c>
      <c r="Q24" s="18">
        <v>3.3332950704055002E-2</v>
      </c>
      <c r="R24" s="18">
        <v>-0.27312735211700301</v>
      </c>
      <c r="S24" s="18">
        <v>-27.005351192774153</v>
      </c>
      <c r="T24" s="18">
        <v>-3.6091626880498771</v>
      </c>
      <c r="U24" s="18">
        <v>-26.972018242070099</v>
      </c>
      <c r="V24" s="18">
        <v>-9.7951132010268793</v>
      </c>
    </row>
    <row r="25" spans="2:22" ht="18" customHeight="1" x14ac:dyDescent="0.3">
      <c r="B25" s="11" t="s">
        <v>90</v>
      </c>
      <c r="C25" s="12">
        <v>365.04941597980655</v>
      </c>
      <c r="D25" s="12">
        <v>348.63946550073382</v>
      </c>
      <c r="E25" s="12">
        <v>269.91929140535461</v>
      </c>
      <c r="F25" s="12">
        <v>233.1924408460836</v>
      </c>
      <c r="G25" s="12">
        <v>6.7898088757340833</v>
      </c>
      <c r="H25" s="12">
        <v>59.251727491527411</v>
      </c>
      <c r="I25" s="12">
        <v>19.709167724890161</v>
      </c>
      <c r="J25" s="12">
        <v>5.8564617990831049</v>
      </c>
      <c r="K25" s="12">
        <v>46.276777044018047</v>
      </c>
      <c r="L25" s="12">
        <v>45.264348046515941</v>
      </c>
      <c r="M25" s="12">
        <v>38.181744367156213</v>
      </c>
      <c r="N25" s="12">
        <v>44.876582573358746</v>
      </c>
      <c r="O25" s="12">
        <v>159.67768913981618</v>
      </c>
      <c r="P25" s="12">
        <v>112.98361278684634</v>
      </c>
      <c r="Q25" s="12">
        <v>7.6495216436679059E-2</v>
      </c>
      <c r="R25" s="12">
        <v>-2.1626925919265041</v>
      </c>
      <c r="S25" s="12">
        <v>-89.920976684658697</v>
      </c>
      <c r="T25" s="12">
        <v>-98.6751642192948</v>
      </c>
      <c r="U25" s="12">
        <v>815.75941306855384</v>
      </c>
      <c r="V25" s="12">
        <v>749.22678223292633</v>
      </c>
    </row>
    <row r="26" spans="2:22" ht="18" customHeight="1" x14ac:dyDescent="0.3">
      <c r="B26" s="9" t="s">
        <v>91</v>
      </c>
      <c r="C26" s="10">
        <v>-76.631740239999999</v>
      </c>
      <c r="D26" s="10">
        <v>-78.826786559999988</v>
      </c>
      <c r="E26" s="10">
        <v>-100.749854772967</v>
      </c>
      <c r="F26" s="10">
        <v>-73.509528605548894</v>
      </c>
      <c r="G26" s="10">
        <v>-2.5742559504336899</v>
      </c>
      <c r="H26" s="10">
        <v>-13.6712698662467</v>
      </c>
      <c r="I26" s="10">
        <v>-4.5170495099451102</v>
      </c>
      <c r="J26" s="10">
        <v>-1.61522610173812</v>
      </c>
      <c r="K26" s="10">
        <v>-13.389284465892</v>
      </c>
      <c r="L26" s="10">
        <v>-16.497897160549098</v>
      </c>
      <c r="M26" s="10">
        <v>-9.7125906204616204</v>
      </c>
      <c r="N26" s="10">
        <v>-11.4182447024117</v>
      </c>
      <c r="O26" s="10">
        <v>-39.151466709717297</v>
      </c>
      <c r="P26" s="10">
        <v>-28.089858644984801</v>
      </c>
      <c r="Q26" s="10">
        <v>-2.0282736772239001</v>
      </c>
      <c r="R26" s="10">
        <v>-2.6777649345178802</v>
      </c>
      <c r="S26" s="10">
        <v>18.111090757480596</v>
      </c>
      <c r="T26" s="10">
        <v>18.553880779000188</v>
      </c>
      <c r="U26" s="10">
        <v>-230.64342518916001</v>
      </c>
      <c r="V26" s="10">
        <v>-207.75269579699696</v>
      </c>
    </row>
    <row r="27" spans="2:22" ht="18" customHeight="1" x14ac:dyDescent="0.3">
      <c r="B27" s="9" t="s">
        <v>92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2:22" ht="18" customHeight="1" x14ac:dyDescent="0.3">
      <c r="B28" s="14" t="s">
        <v>93</v>
      </c>
      <c r="C28" s="15">
        <v>38.550120895105501</v>
      </c>
      <c r="D28" s="15">
        <v>38.110546748182699</v>
      </c>
      <c r="E28" s="15">
        <v>139.21403893938202</v>
      </c>
      <c r="F28" s="15">
        <v>110.823127016416</v>
      </c>
      <c r="G28" s="15">
        <v>-7.5262342083999498E-2</v>
      </c>
      <c r="H28" s="15">
        <v>0</v>
      </c>
      <c r="I28" s="15">
        <v>4.8640493200223904</v>
      </c>
      <c r="J28" s="15">
        <v>4.7988572050155502</v>
      </c>
      <c r="K28" s="15">
        <v>4.1144403441663897</v>
      </c>
      <c r="L28" s="15">
        <v>3.0941158099609001</v>
      </c>
      <c r="M28" s="15">
        <v>4.3199392225886708</v>
      </c>
      <c r="N28" s="15">
        <v>4.5376951959530993</v>
      </c>
      <c r="O28" s="15">
        <v>3.0790997812005201E-3</v>
      </c>
      <c r="P28" s="15">
        <v>-5.9092849184755997E-5</v>
      </c>
      <c r="Q28" s="15">
        <v>0.61278306514174097</v>
      </c>
      <c r="R28" s="15">
        <v>0.73068680771656103</v>
      </c>
      <c r="S28" s="15">
        <v>7.823694670556085</v>
      </c>
      <c r="T28" s="15">
        <v>4.8792203790193964</v>
      </c>
      <c r="U28" s="15">
        <v>199.42688321465999</v>
      </c>
      <c r="V28" s="15">
        <v>166.97419006941499</v>
      </c>
    </row>
    <row r="29" spans="2:22" ht="18" customHeight="1" x14ac:dyDescent="0.3">
      <c r="B29" s="16" t="s">
        <v>97</v>
      </c>
      <c r="C29" s="72">
        <v>249.86755484470106</v>
      </c>
      <c r="D29" s="72">
        <v>231.70213219255112</v>
      </c>
      <c r="E29" s="72">
        <v>29.95539769300558</v>
      </c>
      <c r="F29" s="72">
        <v>48.85978522411871</v>
      </c>
      <c r="G29" s="72">
        <v>4.2908152673843931</v>
      </c>
      <c r="H29" s="72">
        <v>45.580457625280715</v>
      </c>
      <c r="I29" s="72">
        <v>10.32806889492266</v>
      </c>
      <c r="J29" s="72">
        <v>-0.55762150767056529</v>
      </c>
      <c r="K29" s="72">
        <v>28.773052233959653</v>
      </c>
      <c r="L29" s="72">
        <v>25.672335076005943</v>
      </c>
      <c r="M29" s="72">
        <v>24.149214524105922</v>
      </c>
      <c r="N29" s="72">
        <v>28.92064267499395</v>
      </c>
      <c r="O29" s="72">
        <v>120.52314333031768</v>
      </c>
      <c r="P29" s="72">
        <v>84.89381323471072</v>
      </c>
      <c r="Q29" s="72">
        <v>-2.564561525928962</v>
      </c>
      <c r="R29" s="72">
        <v>-5.5711443341609446</v>
      </c>
      <c r="S29" s="72">
        <v>-79.633580597734124</v>
      </c>
      <c r="T29" s="72">
        <v>-85.000503819314005</v>
      </c>
      <c r="U29" s="72">
        <v>385.68910466473386</v>
      </c>
      <c r="V29" s="72">
        <v>374.49989636651441</v>
      </c>
    </row>
    <row r="30" spans="2:22" ht="18" customHeight="1" x14ac:dyDescent="0.3">
      <c r="B30" s="21" t="s">
        <v>94</v>
      </c>
      <c r="C30" s="22">
        <v>0.73246361039992725</v>
      </c>
      <c r="D30" s="22">
        <v>0.72571817208352707</v>
      </c>
      <c r="E30" s="22">
        <v>0.65282789542496367</v>
      </c>
      <c r="F30" s="22">
        <v>0.57121609156509678</v>
      </c>
      <c r="G30" s="22">
        <v>0.7446918270764693</v>
      </c>
      <c r="H30" s="22">
        <v>0.7150992579937463</v>
      </c>
      <c r="I30" s="22">
        <v>0.8344439060117067</v>
      </c>
      <c r="J30" s="22">
        <v>0.81370273349776201</v>
      </c>
      <c r="K30" s="22">
        <v>0.6082694276057522</v>
      </c>
      <c r="L30" s="22">
        <v>0.6067273668687444</v>
      </c>
      <c r="M30" s="22">
        <v>0.63201195843236879</v>
      </c>
      <c r="N30" s="22">
        <v>0.62313748623718024</v>
      </c>
      <c r="O30" s="22">
        <v>0.63276094449118503</v>
      </c>
      <c r="P30" s="22">
        <v>0.6324282794019539</v>
      </c>
      <c r="Q30" s="22">
        <v>0.62460656838431128</v>
      </c>
      <c r="R30" s="22">
        <v>0.61173246431267181</v>
      </c>
      <c r="S30" s="22"/>
      <c r="T30" s="22"/>
      <c r="U30" s="22">
        <v>0.69394801131923356</v>
      </c>
      <c r="V30" s="22">
        <v>0.6745874532295254</v>
      </c>
    </row>
    <row r="31" spans="2:22" ht="18" customHeight="1" x14ac:dyDescent="0.3">
      <c r="B31" s="21" t="s">
        <v>95</v>
      </c>
      <c r="C31" s="23">
        <v>0.20413909526117915</v>
      </c>
      <c r="D31" s="23">
        <v>0.21295138795811891</v>
      </c>
      <c r="E31" s="23">
        <v>0.37079049755282023</v>
      </c>
      <c r="F31" s="23">
        <v>0.34480800147440832</v>
      </c>
      <c r="G31" s="23">
        <v>0.28573418633607556</v>
      </c>
      <c r="H31" s="23">
        <v>0.28493147578590655</v>
      </c>
      <c r="I31" s="23">
        <v>0.21446663471828933</v>
      </c>
      <c r="J31" s="23">
        <v>0.26508267443482741</v>
      </c>
      <c r="K31" s="23">
        <v>0.35954326932898412</v>
      </c>
      <c r="L31" s="23">
        <v>0.35063937753938418</v>
      </c>
      <c r="M31" s="23">
        <v>0.31882824635949647</v>
      </c>
      <c r="N31" s="23">
        <v>0.30817406932883584</v>
      </c>
      <c r="O31" s="23">
        <v>0.29331836260120259</v>
      </c>
      <c r="P31" s="23">
        <v>0.31297562999681788</v>
      </c>
      <c r="Q31" s="23">
        <v>0.40714718972158964</v>
      </c>
      <c r="R31" s="23">
        <v>0.42074586981555945</v>
      </c>
      <c r="S31" s="23"/>
      <c r="T31" s="23"/>
      <c r="U31" s="23">
        <v>0.27992934271352488</v>
      </c>
      <c r="V31" s="23">
        <v>0.28478825304947808</v>
      </c>
    </row>
    <row r="32" spans="2:22" ht="18" customHeight="1" x14ac:dyDescent="0.3">
      <c r="B32" s="24" t="s">
        <v>96</v>
      </c>
      <c r="C32" s="73">
        <v>0.93660270566110637</v>
      </c>
      <c r="D32" s="73">
        <v>0.93866956004164592</v>
      </c>
      <c r="E32" s="73">
        <v>1.023618392977784</v>
      </c>
      <c r="F32" s="73">
        <v>0.91602409303950516</v>
      </c>
      <c r="G32" s="73">
        <v>1.0304260134125449</v>
      </c>
      <c r="H32" s="73">
        <v>1.0000307337796528</v>
      </c>
      <c r="I32" s="73">
        <v>1.0489105407299961</v>
      </c>
      <c r="J32" s="73">
        <v>1.0787854079325894</v>
      </c>
      <c r="K32" s="73">
        <v>0.96781269693473626</v>
      </c>
      <c r="L32" s="73">
        <v>0.95736674440812863</v>
      </c>
      <c r="M32" s="73">
        <v>0.95084020479186526</v>
      </c>
      <c r="N32" s="73">
        <v>0.93131155556601608</v>
      </c>
      <c r="O32" s="73">
        <v>0.92607930709238762</v>
      </c>
      <c r="P32" s="73">
        <v>0.94540390939877184</v>
      </c>
      <c r="Q32" s="73">
        <v>1.0317537581059009</v>
      </c>
      <c r="R32" s="73">
        <v>1.0324783341282313</v>
      </c>
      <c r="S32" s="73"/>
      <c r="T32" s="73"/>
      <c r="U32" s="73">
        <v>0.97387735403275844</v>
      </c>
      <c r="V32" s="73">
        <v>0.95937570627900348</v>
      </c>
    </row>
    <row r="33" spans="2:22" ht="18" customHeight="1" x14ac:dyDescent="0.3"/>
    <row r="34" spans="2:22" ht="27.75" customHeight="1" x14ac:dyDescent="0.3">
      <c r="C34" s="120" t="s">
        <v>0</v>
      </c>
      <c r="D34" s="121"/>
      <c r="E34" s="120" t="s">
        <v>98</v>
      </c>
      <c r="F34" s="121"/>
      <c r="G34" s="120" t="s">
        <v>99</v>
      </c>
      <c r="H34" s="121"/>
      <c r="I34" s="120" t="s">
        <v>178</v>
      </c>
      <c r="J34" s="121"/>
      <c r="K34" s="120" t="s">
        <v>100</v>
      </c>
      <c r="L34" s="121"/>
      <c r="M34" s="120" t="s">
        <v>101</v>
      </c>
      <c r="N34" s="121"/>
      <c r="O34" s="120" t="s">
        <v>207</v>
      </c>
      <c r="P34" s="121"/>
      <c r="Q34" s="120" t="s">
        <v>3</v>
      </c>
      <c r="R34" s="121"/>
      <c r="S34" s="120" t="s">
        <v>102</v>
      </c>
      <c r="T34" s="121"/>
      <c r="U34" s="120" t="s">
        <v>1</v>
      </c>
      <c r="V34" s="121"/>
    </row>
    <row r="35" spans="2:22" ht="36" customHeight="1" x14ac:dyDescent="0.3">
      <c r="C35" s="74" t="s">
        <v>206</v>
      </c>
      <c r="D35" s="74" t="s">
        <v>211</v>
      </c>
      <c r="E35" s="74" t="s">
        <v>206</v>
      </c>
      <c r="F35" s="74" t="s">
        <v>211</v>
      </c>
      <c r="G35" s="74" t="s">
        <v>206</v>
      </c>
      <c r="H35" s="74" t="s">
        <v>211</v>
      </c>
      <c r="I35" s="74" t="s">
        <v>206</v>
      </c>
      <c r="J35" s="74" t="s">
        <v>211</v>
      </c>
      <c r="K35" s="74" t="s">
        <v>206</v>
      </c>
      <c r="L35" s="74" t="s">
        <v>211</v>
      </c>
      <c r="M35" s="74" t="s">
        <v>206</v>
      </c>
      <c r="N35" s="74" t="s">
        <v>211</v>
      </c>
      <c r="O35" s="74" t="s">
        <v>206</v>
      </c>
      <c r="P35" s="74" t="s">
        <v>211</v>
      </c>
      <c r="Q35" s="74" t="s">
        <v>206</v>
      </c>
      <c r="R35" s="74" t="s">
        <v>211</v>
      </c>
      <c r="S35" s="74" t="s">
        <v>206</v>
      </c>
      <c r="T35" s="74" t="s">
        <v>211</v>
      </c>
      <c r="U35" s="74" t="s">
        <v>206</v>
      </c>
      <c r="V35" s="74" t="s">
        <v>211</v>
      </c>
    </row>
    <row r="36" spans="2:22" ht="20.100000000000001" customHeight="1" x14ac:dyDescent="0.3">
      <c r="B36" s="9" t="s">
        <v>103</v>
      </c>
      <c r="C36" s="10">
        <v>30664.209975573802</v>
      </c>
      <c r="D36" s="10">
        <v>33335.889957406398</v>
      </c>
      <c r="E36" s="10">
        <v>3729.5705166515272</v>
      </c>
      <c r="F36" s="10">
        <v>3757.4889359343451</v>
      </c>
      <c r="G36" s="10">
        <v>2294.306012816447</v>
      </c>
      <c r="H36" s="10">
        <v>2395.2663512829304</v>
      </c>
      <c r="I36" s="10">
        <v>3964.4407144148909</v>
      </c>
      <c r="J36" s="10">
        <v>4292.8714553246355</v>
      </c>
      <c r="K36" s="10">
        <v>1845.311356927248</v>
      </c>
      <c r="L36" s="10">
        <v>1975.7463341666999</v>
      </c>
      <c r="M36" s="10">
        <v>1210.9466117131162</v>
      </c>
      <c r="N36" s="10">
        <v>1381.9539291801041</v>
      </c>
      <c r="O36" s="10">
        <v>5013.5323576787496</v>
      </c>
      <c r="P36" s="10">
        <v>5430.9114396528166</v>
      </c>
      <c r="Q36" s="10">
        <v>436.58790669782024</v>
      </c>
      <c r="R36" s="10">
        <v>440.21805854296611</v>
      </c>
      <c r="S36" s="10">
        <v>118.05624116004037</v>
      </c>
      <c r="T36" s="10">
        <v>161.56722861526941</v>
      </c>
      <c r="U36" s="10">
        <v>49273.502733951755</v>
      </c>
      <c r="V36" s="10">
        <v>53171.913690106157</v>
      </c>
    </row>
    <row r="37" spans="2:22" ht="20.100000000000001" customHeight="1" x14ac:dyDescent="0.3">
      <c r="B37" s="9" t="s">
        <v>104</v>
      </c>
      <c r="C37" s="10">
        <v>27107.253019579999</v>
      </c>
      <c r="D37" s="10">
        <v>29997.098350640004</v>
      </c>
      <c r="E37" s="10">
        <v>4693.5309570927393</v>
      </c>
      <c r="F37" s="10">
        <v>5059.2854796967804</v>
      </c>
      <c r="G37" s="10">
        <v>3025.18628409025</v>
      </c>
      <c r="H37" s="10">
        <v>2847.0726730649899</v>
      </c>
      <c r="I37" s="10">
        <v>4142.5058139693101</v>
      </c>
      <c r="J37" s="10">
        <v>4437.5464671732998</v>
      </c>
      <c r="K37" s="10">
        <v>3366.6766845775014</v>
      </c>
      <c r="L37" s="10">
        <v>3502.8804455334912</v>
      </c>
      <c r="M37" s="10">
        <v>1585.616777525343</v>
      </c>
      <c r="N37" s="10">
        <v>1715.5572123895288</v>
      </c>
      <c r="O37" s="10">
        <v>6215.1806982696507</v>
      </c>
      <c r="P37" s="10">
        <v>6388.7406144139595</v>
      </c>
      <c r="Q37" s="10">
        <v>743.70147151503306</v>
      </c>
      <c r="R37" s="10">
        <v>778.73797106575694</v>
      </c>
      <c r="S37" s="10">
        <v>-2207.4054715034727</v>
      </c>
      <c r="T37" s="10">
        <v>-2846.0122258478368</v>
      </c>
      <c r="U37" s="10">
        <v>48723.616542548792</v>
      </c>
      <c r="V37" s="10">
        <v>51880.906988129973</v>
      </c>
    </row>
    <row r="38" spans="2:22" ht="20.100000000000001" customHeight="1" x14ac:dyDescent="0.3">
      <c r="B38" s="9" t="s">
        <v>105</v>
      </c>
      <c r="C38" s="10">
        <v>3730.1475363304576</v>
      </c>
      <c r="D38" s="10">
        <v>4174.9553824331597</v>
      </c>
      <c r="E38" s="10">
        <v>1010.1348682613151</v>
      </c>
      <c r="F38" s="10">
        <v>1020.5442685229219</v>
      </c>
      <c r="G38" s="10">
        <v>1239.8605195428947</v>
      </c>
      <c r="H38" s="10">
        <v>1330.3686955355656</v>
      </c>
      <c r="I38" s="10">
        <v>650.38939389668406</v>
      </c>
      <c r="J38" s="10">
        <v>686.55205600553904</v>
      </c>
      <c r="K38" s="10">
        <v>556.78585745063162</v>
      </c>
      <c r="L38" s="10">
        <v>583.46595789433786</v>
      </c>
      <c r="M38" s="10">
        <v>394.40223653878701</v>
      </c>
      <c r="N38" s="10">
        <v>425.84335054596971</v>
      </c>
      <c r="O38" s="10">
        <v>1668.4762820009835</v>
      </c>
      <c r="P38" s="10">
        <v>1809.6204371449235</v>
      </c>
      <c r="Q38" s="10">
        <v>237.97969191037288</v>
      </c>
      <c r="R38" s="10">
        <v>238.71749320637119</v>
      </c>
      <c r="S38" s="10">
        <v>-1473.9151599546913</v>
      </c>
      <c r="T38" s="10">
        <v>-1430.0880181491175</v>
      </c>
      <c r="U38" s="10">
        <v>7993.8085808898595</v>
      </c>
      <c r="V38" s="10">
        <v>8839.9796231396704</v>
      </c>
    </row>
    <row r="39" spans="2:22" ht="20.100000000000001" customHeight="1" x14ac:dyDescent="0.3">
      <c r="B39" s="50" t="s">
        <v>2</v>
      </c>
      <c r="C39" s="51">
        <v>0.12377138319984211</v>
      </c>
      <c r="D39" s="51">
        <v>0.11516337135007951</v>
      </c>
      <c r="E39" s="51">
        <v>5.2936798546646062E-2</v>
      </c>
      <c r="F39" s="51">
        <v>7.4811980113468221E-2</v>
      </c>
      <c r="G39" s="51">
        <v>2.7941953110946993E-2</v>
      </c>
      <c r="H39" s="51">
        <v>5.9999596365840582E-2</v>
      </c>
      <c r="I39" s="51">
        <v>1.9448373974038785E-2</v>
      </c>
      <c r="J39" s="51">
        <v>2.3782709673521381E-3</v>
      </c>
      <c r="K39" s="51">
        <v>0.10455454151975334</v>
      </c>
      <c r="L39" s="51">
        <v>0.10331865391013985</v>
      </c>
      <c r="M39" s="51">
        <v>0.11451458357315351</v>
      </c>
      <c r="N39" s="51">
        <v>0.11810398098330963</v>
      </c>
      <c r="O39" s="51">
        <v>0.10698557626494186</v>
      </c>
      <c r="P39" s="51">
        <v>9.0502107744149948E-2</v>
      </c>
      <c r="Q39" s="51">
        <v>-4.2955076113940512E-2</v>
      </c>
      <c r="R39" s="51">
        <v>-5.7177976225777735E-2</v>
      </c>
      <c r="S39" s="51"/>
      <c r="T39" s="51"/>
      <c r="U39" s="51">
        <v>6.3698371540219276E-2</v>
      </c>
      <c r="V39" s="51">
        <v>5.9856938412027147E-2</v>
      </c>
    </row>
    <row r="40" spans="2:22" ht="20.100000000000001" customHeight="1" x14ac:dyDescent="0.3">
      <c r="B40" s="21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2:22" ht="15" customHeight="1" x14ac:dyDescent="0.3">
      <c r="B41" s="54" t="s">
        <v>208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</row>
    <row r="42" spans="2:22" ht="15" customHeight="1" x14ac:dyDescent="0.3">
      <c r="B42" s="54" t="s">
        <v>209</v>
      </c>
    </row>
    <row r="43" spans="2:22" ht="15" hidden="1" customHeight="1" x14ac:dyDescent="0.3"/>
    <row r="44" spans="2:22" ht="15" hidden="1" customHeight="1" x14ac:dyDescent="0.3"/>
    <row r="45" spans="2:22" ht="15" hidden="1" customHeight="1" x14ac:dyDescent="0.3"/>
    <row r="46" spans="2:22" ht="15" hidden="1" customHeight="1" x14ac:dyDescent="0.3"/>
    <row r="47" spans="2:22" ht="15" hidden="1" customHeight="1" x14ac:dyDescent="0.3"/>
    <row r="48" spans="2:22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20">
    <mergeCell ref="C4:D4"/>
    <mergeCell ref="E4:F4"/>
    <mergeCell ref="G4:H4"/>
    <mergeCell ref="I4:J4"/>
    <mergeCell ref="K4:L4"/>
    <mergeCell ref="Q4:R4"/>
    <mergeCell ref="S4:T4"/>
    <mergeCell ref="U4:V4"/>
    <mergeCell ref="O4:P4"/>
    <mergeCell ref="M4:N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</mergeCells>
  <pageMargins left="0.75" right="0.75" top="1" bottom="1" header="0" footer="0"/>
  <pageSetup paperSize="9" scale="35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M92"/>
  <sheetViews>
    <sheetView showGridLines="0" showRowColHeaders="0" zoomScale="60" zoomScaleNormal="60" zoomScaleSheetLayoutView="50" workbookViewId="0"/>
  </sheetViews>
  <sheetFormatPr baseColWidth="10" defaultColWidth="0" defaultRowHeight="15.75" zeroHeight="1" x14ac:dyDescent="0.25"/>
  <cols>
    <col min="1" max="1" width="11.140625" style="60" customWidth="1"/>
    <col min="2" max="2" width="66.7109375" style="60" customWidth="1"/>
    <col min="3" max="6" width="15.7109375" style="60" customWidth="1"/>
    <col min="7" max="7" width="9" style="60" customWidth="1"/>
    <col min="8" max="9" width="15.7109375" style="60" customWidth="1"/>
    <col min="10" max="10" width="9.7109375" style="60" customWidth="1"/>
    <col min="11" max="11" width="18" style="60" customWidth="1"/>
    <col min="12" max="13" width="11.42578125" style="60" customWidth="1"/>
    <col min="14" max="16384" width="11.42578125" style="60" hidden="1"/>
  </cols>
  <sheetData>
    <row r="1" spans="1:12" s="2" customFormat="1" ht="15" x14ac:dyDescent="0.3">
      <c r="A1" s="59"/>
    </row>
    <row r="2" spans="1:12" s="4" customFormat="1" ht="49.5" customHeight="1" x14ac:dyDescent="0.3">
      <c r="A2" s="59"/>
      <c r="B2" s="55" t="str">
        <f>+CONCATENATE(Index!B11&amp;" - "&amp;Index!B13)</f>
        <v>Cuenta de Resultados por Unidades de Negocio - Evolución Trimestral</v>
      </c>
      <c r="C2" s="56"/>
      <c r="D2" s="55"/>
      <c r="E2" s="55"/>
      <c r="F2" s="55"/>
      <c r="G2" s="55"/>
      <c r="H2" s="55"/>
      <c r="I2" s="55"/>
      <c r="J2" s="55"/>
      <c r="K2" s="55"/>
      <c r="L2" s="55"/>
    </row>
    <row r="3" spans="1:12" x14ac:dyDescent="0.25">
      <c r="A3" s="59"/>
    </row>
    <row r="4" spans="1:12" x14ac:dyDescent="0.25">
      <c r="A4" s="59"/>
    </row>
    <row r="5" spans="1:12" x14ac:dyDescent="0.25">
      <c r="A5" s="59"/>
      <c r="C5" s="61"/>
      <c r="D5" s="61"/>
      <c r="E5" s="61"/>
      <c r="F5" s="61"/>
      <c r="K5" s="61"/>
    </row>
    <row r="6" spans="1:12" ht="3.75" customHeight="1" x14ac:dyDescent="0.25">
      <c r="A6" s="59"/>
      <c r="C6" s="62"/>
      <c r="D6" s="62"/>
      <c r="E6" s="62"/>
      <c r="F6" s="62"/>
      <c r="H6" s="62"/>
      <c r="I6" s="62"/>
      <c r="K6" s="62"/>
    </row>
    <row r="7" spans="1:12" ht="15.75" customHeight="1" x14ac:dyDescent="0.25">
      <c r="A7" s="59"/>
      <c r="B7" s="116"/>
      <c r="C7" s="75">
        <v>2018</v>
      </c>
      <c r="D7" s="76"/>
      <c r="E7" s="76"/>
      <c r="F7" s="77"/>
      <c r="G7" s="63"/>
      <c r="H7" s="113">
        <v>2019</v>
      </c>
      <c r="I7" s="113"/>
      <c r="J7" s="78"/>
      <c r="K7" s="122" t="s">
        <v>213</v>
      </c>
    </row>
    <row r="8" spans="1:12" ht="46.5" customHeight="1" x14ac:dyDescent="0.25">
      <c r="A8" s="59"/>
      <c r="B8" s="79" t="s">
        <v>109</v>
      </c>
      <c r="C8" s="80" t="s">
        <v>106</v>
      </c>
      <c r="D8" s="80" t="s">
        <v>107</v>
      </c>
      <c r="E8" s="80" t="s">
        <v>5</v>
      </c>
      <c r="F8" s="80" t="s">
        <v>108</v>
      </c>
      <c r="G8" s="63"/>
      <c r="H8" s="117" t="s">
        <v>106</v>
      </c>
      <c r="I8" s="119" t="s">
        <v>107</v>
      </c>
      <c r="J8" s="63"/>
      <c r="K8" s="123"/>
    </row>
    <row r="9" spans="1:12" x14ac:dyDescent="0.25">
      <c r="A9" s="59"/>
      <c r="B9" s="81" t="s">
        <v>110</v>
      </c>
      <c r="C9" s="82"/>
      <c r="D9" s="82"/>
      <c r="E9" s="82"/>
      <c r="F9" s="82"/>
      <c r="G9" s="63"/>
      <c r="H9" s="82"/>
      <c r="I9" s="82"/>
      <c r="K9" s="82"/>
    </row>
    <row r="10" spans="1:12" ht="15.6" customHeight="1" x14ac:dyDescent="0.25">
      <c r="A10" s="59"/>
      <c r="B10" s="83" t="s">
        <v>111</v>
      </c>
      <c r="C10" s="84">
        <v>7257.0453899972799</v>
      </c>
      <c r="D10" s="84">
        <v>6834.0232852564204</v>
      </c>
      <c r="E10" s="84">
        <v>6205.5160025980003</v>
      </c>
      <c r="F10" s="84">
        <v>6293.1384997121968</v>
      </c>
      <c r="G10" s="63"/>
      <c r="H10" s="84">
        <v>7674.7978860019803</v>
      </c>
      <c r="I10" s="84">
        <v>7376.2982055614202</v>
      </c>
      <c r="K10" s="85">
        <v>7.934929362545376E-2</v>
      </c>
    </row>
    <row r="11" spans="1:12" ht="15.6" customHeight="1" x14ac:dyDescent="0.25">
      <c r="A11" s="59"/>
      <c r="B11" s="83" t="s">
        <v>112</v>
      </c>
      <c r="C11" s="84">
        <v>6197.1873499635894</v>
      </c>
      <c r="D11" s="84">
        <v>5773.2316599871101</v>
      </c>
      <c r="E11" s="84">
        <v>5248.099833396398</v>
      </c>
      <c r="F11" s="84">
        <v>5318.5738762183028</v>
      </c>
      <c r="G11" s="63"/>
      <c r="H11" s="84">
        <v>6398.6462773643998</v>
      </c>
      <c r="I11" s="84">
        <v>6129.6401668854996</v>
      </c>
      <c r="K11" s="85">
        <v>6.1734662298166862E-2</v>
      </c>
    </row>
    <row r="12" spans="1:12" ht="15.6" customHeight="1" x14ac:dyDescent="0.25">
      <c r="A12" s="59"/>
      <c r="B12" s="86" t="s">
        <v>113</v>
      </c>
      <c r="C12" s="84">
        <v>4965.9199214844393</v>
      </c>
      <c r="D12" s="84">
        <v>4306.1700387637193</v>
      </c>
      <c r="E12" s="84">
        <v>3814.1460514462415</v>
      </c>
      <c r="F12" s="84">
        <v>3974.6809917690989</v>
      </c>
      <c r="G12" s="63"/>
      <c r="H12" s="84">
        <v>4999.2066071764002</v>
      </c>
      <c r="I12" s="84">
        <v>4704.7952800328912</v>
      </c>
      <c r="K12" s="85">
        <v>9.2570715434083364E-2</v>
      </c>
    </row>
    <row r="13" spans="1:12" ht="15.6" customHeight="1" x14ac:dyDescent="0.25">
      <c r="A13" s="59"/>
      <c r="B13" s="86" t="s">
        <v>114</v>
      </c>
      <c r="C13" s="84">
        <v>1231.2674284791599</v>
      </c>
      <c r="D13" s="84">
        <v>1467.0616212233401</v>
      </c>
      <c r="E13" s="84">
        <v>1433.9537819502902</v>
      </c>
      <c r="F13" s="84">
        <v>1343.8928844491302</v>
      </c>
      <c r="G13" s="63"/>
      <c r="H13" s="84">
        <v>1399.439670188</v>
      </c>
      <c r="I13" s="84">
        <v>1424.8448868526498</v>
      </c>
      <c r="K13" s="85">
        <v>-2.8776387958051167E-2</v>
      </c>
    </row>
    <row r="14" spans="1:12" ht="15.6" customHeight="1" x14ac:dyDescent="0.25">
      <c r="A14" s="59"/>
      <c r="B14" s="83" t="s">
        <v>115</v>
      </c>
      <c r="C14" s="84">
        <v>186.950520288039</v>
      </c>
      <c r="D14" s="84">
        <v>198.73816960210496</v>
      </c>
      <c r="E14" s="84">
        <v>143.11034299830504</v>
      </c>
      <c r="F14" s="84">
        <v>6.0268509815045945E-2</v>
      </c>
      <c r="G14" s="63"/>
      <c r="H14" s="84">
        <v>188.11108883776899</v>
      </c>
      <c r="I14" s="84">
        <v>186.38869101436597</v>
      </c>
      <c r="K14" s="85">
        <v>-6.2139440110895464E-2</v>
      </c>
    </row>
    <row r="15" spans="1:12" ht="15.6" customHeight="1" x14ac:dyDescent="0.25">
      <c r="A15" s="59"/>
      <c r="B15" s="83" t="s">
        <v>96</v>
      </c>
      <c r="C15" s="85">
        <v>0.96535830841839387</v>
      </c>
      <c r="D15" s="85">
        <v>0.9824655983215711</v>
      </c>
      <c r="E15" s="85">
        <v>0.99541909422798724</v>
      </c>
      <c r="F15" s="85">
        <v>0.96245835320022755</v>
      </c>
      <c r="G15" s="63"/>
      <c r="H15" s="85">
        <v>0.95891236777631716</v>
      </c>
      <c r="I15" s="85">
        <v>0.95982857529542809</v>
      </c>
      <c r="K15" s="87">
        <v>-2.2637023026143011</v>
      </c>
    </row>
    <row r="16" spans="1:12" ht="15.6" customHeight="1" x14ac:dyDescent="0.25">
      <c r="A16" s="59"/>
      <c r="B16" s="86" t="s">
        <v>94</v>
      </c>
      <c r="C16" s="85">
        <v>0.68303043156931087</v>
      </c>
      <c r="D16" s="85">
        <v>0.7049542726047503</v>
      </c>
      <c r="E16" s="85">
        <v>0.70235208788212977</v>
      </c>
      <c r="F16" s="85">
        <v>0.70014372195724373</v>
      </c>
      <c r="G16" s="63"/>
      <c r="H16" s="85">
        <v>0.67327777843259717</v>
      </c>
      <c r="I16" s="85">
        <v>0.67586753492720919</v>
      </c>
      <c r="K16" s="87">
        <v>-2.9086737677541108</v>
      </c>
    </row>
    <row r="17" spans="1:12" ht="15.6" customHeight="1" x14ac:dyDescent="0.25">
      <c r="A17" s="59"/>
      <c r="B17" s="86" t="s">
        <v>95</v>
      </c>
      <c r="C17" s="85">
        <v>0.28232787684908306</v>
      </c>
      <c r="D17" s="85">
        <v>0.27751132571682086</v>
      </c>
      <c r="E17" s="85">
        <v>0.29306700634585747</v>
      </c>
      <c r="F17" s="85">
        <v>0.26231463124298376</v>
      </c>
      <c r="G17" s="63"/>
      <c r="H17" s="85">
        <v>0.28563458934371999</v>
      </c>
      <c r="I17" s="85">
        <v>0.28396104036821895</v>
      </c>
      <c r="K17" s="87">
        <v>0.64497146513980974</v>
      </c>
    </row>
    <row r="18" spans="1:12" ht="18.75" x14ac:dyDescent="0.25">
      <c r="A18" s="59"/>
      <c r="B18" s="88" t="s">
        <v>116</v>
      </c>
      <c r="C18" s="89"/>
      <c r="D18" s="89"/>
      <c r="E18" s="89"/>
      <c r="F18" s="89"/>
      <c r="G18" s="63"/>
      <c r="H18" s="89"/>
      <c r="I18" s="89"/>
      <c r="K18" s="89"/>
    </row>
    <row r="19" spans="1:12" x14ac:dyDescent="0.25">
      <c r="A19" s="59"/>
      <c r="B19" s="90" t="s">
        <v>112</v>
      </c>
      <c r="C19" s="91"/>
      <c r="D19" s="91"/>
      <c r="E19" s="91"/>
      <c r="F19" s="91"/>
      <c r="G19" s="63"/>
      <c r="H19" s="91"/>
      <c r="I19" s="91"/>
      <c r="K19" s="91"/>
    </row>
    <row r="20" spans="1:12" x14ac:dyDescent="0.25">
      <c r="B20" s="83" t="s">
        <v>0</v>
      </c>
      <c r="C20" s="84">
        <v>2342.3520992899998</v>
      </c>
      <c r="D20" s="84">
        <v>1787.52695971</v>
      </c>
      <c r="E20" s="84">
        <v>1809.4716785199998</v>
      </c>
      <c r="F20" s="84">
        <v>1718.5547150499997</v>
      </c>
      <c r="G20" s="63"/>
      <c r="H20" s="84">
        <v>2525.4115987499999</v>
      </c>
      <c r="I20" s="84">
        <v>1811.9847917100005</v>
      </c>
      <c r="K20" s="85">
        <v>1.3682496852505336E-2</v>
      </c>
    </row>
    <row r="21" spans="1:12" x14ac:dyDescent="0.25">
      <c r="A21" s="59"/>
      <c r="B21" s="83" t="s">
        <v>98</v>
      </c>
      <c r="C21" s="84">
        <v>1012.94614276836</v>
      </c>
      <c r="D21" s="84">
        <v>1005.08830128974</v>
      </c>
      <c r="E21" s="84">
        <v>968.28507678670007</v>
      </c>
      <c r="F21" s="84">
        <v>985.88320623621985</v>
      </c>
      <c r="G21" s="63"/>
      <c r="H21" s="84">
        <v>966.81503670643099</v>
      </c>
      <c r="I21" s="84">
        <v>1089.4284379319893</v>
      </c>
      <c r="K21" s="85">
        <v>8.3913161195909955E-2</v>
      </c>
      <c r="L21"/>
    </row>
    <row r="22" spans="1:12" x14ac:dyDescent="0.25">
      <c r="A22" s="59"/>
      <c r="B22" s="83" t="s">
        <v>99</v>
      </c>
      <c r="C22" s="84">
        <v>561.88424800432699</v>
      </c>
      <c r="D22" s="84">
        <v>685.75372258686298</v>
      </c>
      <c r="E22" s="84">
        <v>637.47279707792018</v>
      </c>
      <c r="F22" s="84">
        <v>540.17220000258953</v>
      </c>
      <c r="G22" s="63"/>
      <c r="H22" s="84">
        <v>550.64742027949501</v>
      </c>
      <c r="I22" s="84">
        <v>665.166162075285</v>
      </c>
      <c r="K22" s="85">
        <v>-3.0021799129162138E-2</v>
      </c>
      <c r="L22"/>
    </row>
    <row r="23" spans="1:12" x14ac:dyDescent="0.25">
      <c r="A23"/>
      <c r="B23" s="83" t="s">
        <v>178</v>
      </c>
      <c r="C23" s="84">
        <v>541.21912321692798</v>
      </c>
      <c r="D23" s="84">
        <v>455.15758928097603</v>
      </c>
      <c r="E23" s="84">
        <v>359.44919508554585</v>
      </c>
      <c r="F23" s="84">
        <v>409.93061772070018</v>
      </c>
      <c r="G23" s="63"/>
      <c r="H23" s="84">
        <v>527.33740012036901</v>
      </c>
      <c r="I23" s="84">
        <v>423.78730220281193</v>
      </c>
      <c r="K23" s="85">
        <v>-6.8921814810823073E-2</v>
      </c>
      <c r="L23"/>
    </row>
    <row r="24" spans="1:12" x14ac:dyDescent="0.25">
      <c r="A24" s="59"/>
      <c r="B24" s="83" t="s">
        <v>100</v>
      </c>
      <c r="C24" s="84">
        <v>395.42066521035002</v>
      </c>
      <c r="D24" s="84">
        <v>399.92752366698795</v>
      </c>
      <c r="E24" s="84">
        <v>410.62788254470195</v>
      </c>
      <c r="F24" s="84">
        <v>399.77249832142002</v>
      </c>
      <c r="G24" s="63"/>
      <c r="H24" s="84">
        <v>397.73711805997897</v>
      </c>
      <c r="I24" s="84">
        <v>409.606361617858</v>
      </c>
      <c r="K24" s="85">
        <v>2.4201479963478163E-2</v>
      </c>
      <c r="L24"/>
    </row>
    <row r="25" spans="1:12" x14ac:dyDescent="0.25">
      <c r="A25" s="59"/>
      <c r="B25" s="83" t="s">
        <v>101</v>
      </c>
      <c r="C25" s="84">
        <v>365.22006315357402</v>
      </c>
      <c r="D25" s="84">
        <v>339.96335174314396</v>
      </c>
      <c r="E25" s="84">
        <v>277.72401790727702</v>
      </c>
      <c r="F25" s="84">
        <v>326.44080670290498</v>
      </c>
      <c r="G25" s="63"/>
      <c r="H25" s="84">
        <v>404.00637473393402</v>
      </c>
      <c r="I25" s="84">
        <v>848.10563089639595</v>
      </c>
      <c r="K25" s="85">
        <v>1.4946972270622099</v>
      </c>
      <c r="L25"/>
    </row>
    <row r="26" spans="1:12" x14ac:dyDescent="0.25">
      <c r="A26"/>
      <c r="B26" s="83" t="s">
        <v>207</v>
      </c>
      <c r="C26" s="84">
        <v>1393.0237369321899</v>
      </c>
      <c r="D26" s="84">
        <v>1400.1298577530702</v>
      </c>
      <c r="E26" s="84">
        <v>1002.7730326696396</v>
      </c>
      <c r="F26" s="84">
        <v>1165.0142668608801</v>
      </c>
      <c r="G26" s="63"/>
      <c r="H26" s="84">
        <v>1541.1347586895899</v>
      </c>
      <c r="I26" s="84">
        <v>1262.9336788427904</v>
      </c>
      <c r="K26" s="85">
        <v>-9.798818170369733E-2</v>
      </c>
      <c r="L26"/>
    </row>
    <row r="27" spans="1:12" x14ac:dyDescent="0.25">
      <c r="A27"/>
      <c r="B27" s="83" t="s">
        <v>3</v>
      </c>
      <c r="C27" s="84">
        <v>226.870284394468</v>
      </c>
      <c r="D27" s="84">
        <v>243.98681049556296</v>
      </c>
      <c r="E27" s="84">
        <v>239.26657185833193</v>
      </c>
      <c r="F27" s="84">
        <v>200.89703657257803</v>
      </c>
      <c r="G27" s="63"/>
      <c r="H27" s="84">
        <v>232.76431443007701</v>
      </c>
      <c r="I27" s="84">
        <v>219.39462666973597</v>
      </c>
      <c r="K27" s="85">
        <v>-0.100793087035638</v>
      </c>
      <c r="L27"/>
    </row>
    <row r="28" spans="1:12" x14ac:dyDescent="0.25">
      <c r="A28"/>
      <c r="B28" s="90" t="s">
        <v>113</v>
      </c>
      <c r="C28" s="91"/>
      <c r="D28" s="91"/>
      <c r="E28" s="91"/>
      <c r="F28" s="91"/>
      <c r="G28" s="63"/>
      <c r="H28" s="91"/>
      <c r="I28" s="91"/>
      <c r="K28" s="91"/>
      <c r="L28"/>
    </row>
    <row r="29" spans="1:12" x14ac:dyDescent="0.25">
      <c r="A29" s="59"/>
      <c r="B29" s="83" t="s">
        <v>0</v>
      </c>
      <c r="C29" s="84">
        <v>1805.48763024</v>
      </c>
      <c r="D29" s="84">
        <v>1158.5281071100001</v>
      </c>
      <c r="E29" s="84">
        <v>988.16228081999998</v>
      </c>
      <c r="F29" s="84">
        <v>1123.1724104099999</v>
      </c>
      <c r="G29" s="63"/>
      <c r="H29" s="84">
        <v>1873.8609529800001</v>
      </c>
      <c r="I29" s="84">
        <v>1174.4327583099998</v>
      </c>
      <c r="K29" s="85">
        <v>1.3728325711211808E-2</v>
      </c>
      <c r="L29"/>
    </row>
    <row r="30" spans="1:12" x14ac:dyDescent="0.25">
      <c r="B30" s="83" t="s">
        <v>98</v>
      </c>
      <c r="C30" s="84">
        <v>689.35496495387997</v>
      </c>
      <c r="D30" s="84">
        <v>660.67257982632009</v>
      </c>
      <c r="E30" s="84">
        <v>645.14891064455992</v>
      </c>
      <c r="F30" s="84">
        <v>621.3136897707202</v>
      </c>
      <c r="G30" s="63"/>
      <c r="H30" s="84">
        <v>602.83196018428202</v>
      </c>
      <c r="I30" s="84">
        <v>680.61507382069794</v>
      </c>
      <c r="K30" s="85">
        <v>3.0185139512858863E-2</v>
      </c>
      <c r="L30"/>
    </row>
    <row r="31" spans="1:12" x14ac:dyDescent="0.25">
      <c r="A31" s="59"/>
      <c r="B31" s="83" t="s">
        <v>99</v>
      </c>
      <c r="C31" s="84">
        <v>560.940496106419</v>
      </c>
      <c r="D31" s="84">
        <v>684.78892039031098</v>
      </c>
      <c r="E31" s="84">
        <v>636.44111403514989</v>
      </c>
      <c r="F31" s="84">
        <v>539.08208146701031</v>
      </c>
      <c r="G31" s="63"/>
      <c r="H31" s="84">
        <v>549.62171828736098</v>
      </c>
      <c r="I31" s="84">
        <v>664.04722428248908</v>
      </c>
      <c r="K31" s="85">
        <v>-3.0289181805102358E-2</v>
      </c>
      <c r="L31"/>
    </row>
    <row r="32" spans="1:12" x14ac:dyDescent="0.25">
      <c r="A32" s="59"/>
      <c r="B32" s="83" t="s">
        <v>178</v>
      </c>
      <c r="C32" s="84">
        <v>456.64009565891303</v>
      </c>
      <c r="D32" s="84">
        <v>362.52481896974297</v>
      </c>
      <c r="E32" s="84">
        <v>278.90296871459407</v>
      </c>
      <c r="F32" s="84">
        <v>339.59910512797001</v>
      </c>
      <c r="G32" s="63"/>
      <c r="H32" s="84">
        <v>442.11042722602701</v>
      </c>
      <c r="I32" s="84">
        <v>343.44648503835299</v>
      </c>
      <c r="K32" s="85">
        <v>-5.2626283589654842E-2</v>
      </c>
      <c r="L32"/>
    </row>
    <row r="33" spans="1:12" x14ac:dyDescent="0.25">
      <c r="A33"/>
      <c r="B33" s="83" t="s">
        <v>100</v>
      </c>
      <c r="C33" s="84">
        <v>328.47897980288002</v>
      </c>
      <c r="D33" s="84">
        <v>334.89686266354096</v>
      </c>
      <c r="E33" s="84">
        <v>345.16061251606902</v>
      </c>
      <c r="F33" s="84">
        <v>335.76006740040987</v>
      </c>
      <c r="G33" s="63"/>
      <c r="H33" s="84">
        <v>342.75993071987398</v>
      </c>
      <c r="I33" s="84">
        <v>342.34215371483094</v>
      </c>
      <c r="K33" s="85">
        <v>2.2231593906479816E-2</v>
      </c>
      <c r="L33"/>
    </row>
    <row r="34" spans="1:12" x14ac:dyDescent="0.25">
      <c r="A34" s="59"/>
      <c r="B34" s="83" t="s">
        <v>101</v>
      </c>
      <c r="C34" s="84">
        <v>257.99532459187299</v>
      </c>
      <c r="D34" s="84">
        <v>263.15324153199299</v>
      </c>
      <c r="E34" s="84">
        <v>197.25696249481109</v>
      </c>
      <c r="F34" s="84">
        <v>247.17003263043387</v>
      </c>
      <c r="G34" s="63"/>
      <c r="H34" s="84">
        <v>280.66221273857798</v>
      </c>
      <c r="I34" s="84">
        <v>744.62527577833191</v>
      </c>
      <c r="K34" s="85">
        <v>1.8296260819109222</v>
      </c>
      <c r="L34"/>
    </row>
    <row r="35" spans="1:12" x14ac:dyDescent="0.25">
      <c r="A35" s="59"/>
      <c r="B35" s="83" t="s">
        <v>207</v>
      </c>
      <c r="C35" s="84">
        <v>1281.9469748280501</v>
      </c>
      <c r="D35" s="84">
        <v>1141.98329943573</v>
      </c>
      <c r="E35" s="84">
        <v>940.80569387986952</v>
      </c>
      <c r="F35" s="84">
        <v>995.73333724518989</v>
      </c>
      <c r="G35" s="63"/>
      <c r="H35" s="84">
        <v>1421.82862826224</v>
      </c>
      <c r="I35" s="84">
        <v>1136.6653322228301</v>
      </c>
      <c r="K35" s="85">
        <v>-4.6567819472733201E-3</v>
      </c>
      <c r="L35"/>
    </row>
    <row r="36" spans="1:12" x14ac:dyDescent="0.25">
      <c r="A36"/>
      <c r="B36" s="83" t="s">
        <v>3</v>
      </c>
      <c r="C36" s="84">
        <v>226.870284394468</v>
      </c>
      <c r="D36" s="84">
        <v>243.98681049556296</v>
      </c>
      <c r="E36" s="84">
        <v>239.26657185833193</v>
      </c>
      <c r="F36" s="84">
        <v>200.89703657257803</v>
      </c>
      <c r="G36" s="63"/>
      <c r="H36" s="84">
        <v>232.76431443007701</v>
      </c>
      <c r="I36" s="84">
        <v>219.39462666973597</v>
      </c>
      <c r="K36" s="85">
        <v>-0.100793087035638</v>
      </c>
      <c r="L36"/>
    </row>
    <row r="37" spans="1:12" x14ac:dyDescent="0.25">
      <c r="A37"/>
      <c r="B37" s="90" t="s">
        <v>114</v>
      </c>
      <c r="C37" s="91"/>
      <c r="D37" s="91"/>
      <c r="E37" s="91"/>
      <c r="F37" s="91"/>
      <c r="G37" s="63"/>
      <c r="H37" s="91"/>
      <c r="I37" s="91"/>
      <c r="K37" s="91"/>
      <c r="L37"/>
    </row>
    <row r="38" spans="1:12" x14ac:dyDescent="0.25">
      <c r="A38"/>
      <c r="B38" s="83" t="s">
        <v>0</v>
      </c>
      <c r="C38" s="84">
        <v>536.86446904999991</v>
      </c>
      <c r="D38" s="84">
        <v>628.99885260000008</v>
      </c>
      <c r="E38" s="84">
        <v>821.30939769999986</v>
      </c>
      <c r="F38" s="84">
        <v>595.38230464000048</v>
      </c>
      <c r="G38" s="63"/>
      <c r="H38" s="84">
        <v>651.55064576999996</v>
      </c>
      <c r="I38" s="84">
        <v>637.55203339999991</v>
      </c>
      <c r="K38" s="85">
        <v>1.3598086490372455E-2</v>
      </c>
      <c r="L38"/>
    </row>
    <row r="39" spans="1:12" x14ac:dyDescent="0.25">
      <c r="A39" s="59"/>
      <c r="B39" s="83" t="s">
        <v>98</v>
      </c>
      <c r="C39" s="84">
        <v>323.59117781447998</v>
      </c>
      <c r="D39" s="84">
        <v>344.41572146341997</v>
      </c>
      <c r="E39" s="84">
        <v>323.13616614214015</v>
      </c>
      <c r="F39" s="84">
        <v>364.56951646549987</v>
      </c>
      <c r="G39" s="63"/>
      <c r="H39" s="84">
        <v>363.98307652214896</v>
      </c>
      <c r="I39" s="84">
        <v>408.81336411129007</v>
      </c>
      <c r="K39" s="85">
        <v>0.18697648984850335</v>
      </c>
      <c r="L39"/>
    </row>
    <row r="40" spans="1:12" x14ac:dyDescent="0.25">
      <c r="B40" s="83" t="s">
        <v>99</v>
      </c>
      <c r="C40" s="84">
        <v>0.94375189790816794</v>
      </c>
      <c r="D40" s="84">
        <v>0.96480219655704202</v>
      </c>
      <c r="E40" s="84">
        <v>1.0316830427725101</v>
      </c>
      <c r="F40" s="84">
        <v>1.0901185355706597</v>
      </c>
      <c r="G40" s="63"/>
      <c r="H40" s="84">
        <v>1.02570199213456</v>
      </c>
      <c r="I40" s="84">
        <v>1.11893779279246</v>
      </c>
      <c r="K40" s="85">
        <v>0.15975875343719223</v>
      </c>
      <c r="L40"/>
    </row>
    <row r="41" spans="1:12" x14ac:dyDescent="0.25">
      <c r="A41" s="59"/>
      <c r="B41" s="83" t="s">
        <v>178</v>
      </c>
      <c r="C41" s="84">
        <v>84.579027558014701</v>
      </c>
      <c r="D41" s="84">
        <v>92.632770311233287</v>
      </c>
      <c r="E41" s="84">
        <v>80.546226370951985</v>
      </c>
      <c r="F41" s="84">
        <v>70.331512592731997</v>
      </c>
      <c r="G41" s="63"/>
      <c r="H41" s="84">
        <v>85.226972894342111</v>
      </c>
      <c r="I41" s="84">
        <v>80.340817164459878</v>
      </c>
      <c r="K41" s="85">
        <v>-0.1326955148321069</v>
      </c>
      <c r="L41"/>
    </row>
    <row r="42" spans="1:12" x14ac:dyDescent="0.25">
      <c r="A42" s="59"/>
      <c r="B42" s="83" t="s">
        <v>100</v>
      </c>
      <c r="C42" s="84">
        <v>66.941685407469507</v>
      </c>
      <c r="D42" s="84">
        <v>65.030661003447491</v>
      </c>
      <c r="E42" s="84">
        <v>65.467270028627013</v>
      </c>
      <c r="F42" s="84">
        <v>64.012430921012992</v>
      </c>
      <c r="G42" s="63"/>
      <c r="H42" s="84">
        <v>54.977187340105097</v>
      </c>
      <c r="I42" s="84">
        <v>67.264207903026914</v>
      </c>
      <c r="K42" s="85">
        <v>3.434605869162264E-2</v>
      </c>
    </row>
    <row r="43" spans="1:12" x14ac:dyDescent="0.25">
      <c r="A43"/>
      <c r="B43" s="83" t="s">
        <v>101</v>
      </c>
      <c r="C43" s="84">
        <v>107.224738561701</v>
      </c>
      <c r="D43" s="84">
        <v>76.810110211150999</v>
      </c>
      <c r="E43" s="84">
        <v>80.467055412465982</v>
      </c>
      <c r="F43" s="84">
        <v>79.270774072470033</v>
      </c>
      <c r="G43" s="63"/>
      <c r="H43" s="84">
        <v>123.344161995356</v>
      </c>
      <c r="I43" s="84">
        <v>103.48035511806201</v>
      </c>
      <c r="K43" s="85">
        <v>0.34722310427096775</v>
      </c>
    </row>
    <row r="44" spans="1:12" x14ac:dyDescent="0.25">
      <c r="A44" s="59"/>
      <c r="B44" s="83" t="s">
        <v>207</v>
      </c>
      <c r="C44" s="84">
        <v>111.076762104144</v>
      </c>
      <c r="D44" s="84">
        <v>258.14655831733904</v>
      </c>
      <c r="E44" s="84">
        <v>61.967338789761016</v>
      </c>
      <c r="F44" s="84">
        <v>169.28092961569195</v>
      </c>
      <c r="G44" s="63"/>
      <c r="H44" s="84">
        <v>119.30613042734801</v>
      </c>
      <c r="I44" s="84">
        <v>126.268346619957</v>
      </c>
      <c r="K44" s="85">
        <v>-0.51086565924797034</v>
      </c>
    </row>
    <row r="45" spans="1:12" x14ac:dyDescent="0.25">
      <c r="A45"/>
      <c r="B45" s="83" t="s">
        <v>3</v>
      </c>
      <c r="C45" s="84" t="s">
        <v>4</v>
      </c>
      <c r="D45" s="84" t="s">
        <v>4</v>
      </c>
      <c r="E45" s="84" t="s">
        <v>4</v>
      </c>
      <c r="F45" s="84" t="s">
        <v>4</v>
      </c>
      <c r="G45" s="63"/>
      <c r="H45" s="84" t="s">
        <v>4</v>
      </c>
      <c r="I45" s="84" t="s">
        <v>4</v>
      </c>
      <c r="K45" s="85" t="s">
        <v>4</v>
      </c>
    </row>
    <row r="46" spans="1:12" x14ac:dyDescent="0.25">
      <c r="A46"/>
      <c r="B46" s="90" t="s">
        <v>115</v>
      </c>
      <c r="C46" s="91"/>
      <c r="D46" s="91"/>
      <c r="E46" s="91"/>
      <c r="F46" s="91"/>
      <c r="G46" s="63"/>
      <c r="H46" s="91"/>
      <c r="I46" s="91"/>
      <c r="K46" s="91"/>
    </row>
    <row r="47" spans="1:12" x14ac:dyDescent="0.25">
      <c r="A47"/>
      <c r="B47" s="83" t="s">
        <v>0</v>
      </c>
      <c r="C47" s="93">
        <v>117.882188479094</v>
      </c>
      <c r="D47" s="93">
        <v>131.98536636560999</v>
      </c>
      <c r="E47" s="93">
        <v>104.13920589753099</v>
      </c>
      <c r="F47" s="93">
        <v>126.57418527229999</v>
      </c>
      <c r="G47" s="63"/>
      <c r="H47" s="84">
        <v>119.61247324374399</v>
      </c>
      <c r="I47" s="84">
        <v>112.089658948804</v>
      </c>
      <c r="K47" s="85">
        <v>-0.15074176755090632</v>
      </c>
    </row>
    <row r="48" spans="1:12" x14ac:dyDescent="0.25">
      <c r="A48"/>
      <c r="B48" s="83" t="s">
        <v>98</v>
      </c>
      <c r="C48" s="93">
        <v>14.506387359005</v>
      </c>
      <c r="D48" s="93">
        <v>15.4490103340021</v>
      </c>
      <c r="E48" s="93">
        <v>9.2088954689860998</v>
      </c>
      <c r="F48" s="93">
        <v>14.979539912293596</v>
      </c>
      <c r="G48" s="63"/>
      <c r="H48" s="84">
        <v>24.4345693602503</v>
      </c>
      <c r="I48" s="84">
        <v>24.425215863869596</v>
      </c>
      <c r="K48" s="85">
        <v>0.58102139462691327</v>
      </c>
    </row>
    <row r="49" spans="1:11" x14ac:dyDescent="0.25">
      <c r="A49" s="59"/>
      <c r="B49" s="83" t="s">
        <v>99</v>
      </c>
      <c r="C49" s="93">
        <v>-4.1933765991536598</v>
      </c>
      <c r="D49" s="93">
        <v>8.4841918665383105</v>
      </c>
      <c r="E49" s="93">
        <v>16.737453525085954</v>
      </c>
      <c r="F49" s="93">
        <v>13.953929571728697</v>
      </c>
      <c r="G49" s="63"/>
      <c r="H49" s="84">
        <v>13.401260807514099</v>
      </c>
      <c r="I49" s="84">
        <v>32.1791968177671</v>
      </c>
      <c r="K49" s="85" t="s">
        <v>4</v>
      </c>
    </row>
    <row r="50" spans="1:11" x14ac:dyDescent="0.25">
      <c r="B50" s="83" t="s">
        <v>178</v>
      </c>
      <c r="C50" s="93">
        <v>4.3187581150137699</v>
      </c>
      <c r="D50" s="93">
        <v>6.0093107799094305</v>
      </c>
      <c r="E50" s="93">
        <v>6.2734441778364971</v>
      </c>
      <c r="F50" s="93">
        <v>-4.1503391184983975</v>
      </c>
      <c r="G50" s="63"/>
      <c r="H50" s="84">
        <v>-2.0216188680612599</v>
      </c>
      <c r="I50" s="84">
        <v>1.4639973603905569</v>
      </c>
      <c r="K50" s="85">
        <v>-0.75637849097686005</v>
      </c>
    </row>
    <row r="51" spans="1:11" x14ac:dyDescent="0.25">
      <c r="A51" s="59"/>
      <c r="B51" s="83" t="s">
        <v>100</v>
      </c>
      <c r="C51" s="93">
        <v>13.8041768883692</v>
      </c>
      <c r="D51" s="93">
        <v>14.968875345589799</v>
      </c>
      <c r="E51" s="93">
        <v>31.433880697384502</v>
      </c>
      <c r="F51" s="93">
        <v>-1.0832259168591989</v>
      </c>
      <c r="G51" s="63"/>
      <c r="H51" s="84">
        <v>10.4957755888638</v>
      </c>
      <c r="I51" s="84">
        <v>15.176559487141201</v>
      </c>
      <c r="K51" s="85">
        <v>1.3874398493978441E-2</v>
      </c>
    </row>
    <row r="52" spans="1:11" x14ac:dyDescent="0.25">
      <c r="A52" s="59"/>
      <c r="B52" s="83" t="s">
        <v>101</v>
      </c>
      <c r="C52" s="93">
        <v>9.8693889677955902</v>
      </c>
      <c r="D52" s="93">
        <v>14.279825556310509</v>
      </c>
      <c r="E52" s="93">
        <v>11.176285487121703</v>
      </c>
      <c r="F52" s="93">
        <v>8.3404073336094982</v>
      </c>
      <c r="G52" s="63"/>
      <c r="H52" s="84">
        <v>13.294105330951201</v>
      </c>
      <c r="I52" s="84">
        <v>15.6265373440425</v>
      </c>
      <c r="K52" s="85">
        <v>9.4308700230364848E-2</v>
      </c>
    </row>
    <row r="53" spans="1:11" x14ac:dyDescent="0.25">
      <c r="A53"/>
      <c r="B53" s="83" t="s">
        <v>207</v>
      </c>
      <c r="C53" s="93">
        <v>70.19688307971991</v>
      </c>
      <c r="D53" s="93">
        <v>50.325958004134094</v>
      </c>
      <c r="E53" s="93">
        <v>3.3788170550320018</v>
      </c>
      <c r="F53" s="93">
        <v>44.763586143067982</v>
      </c>
      <c r="G53" s="63"/>
      <c r="H53" s="84">
        <v>51.464156202033301</v>
      </c>
      <c r="I53" s="84">
        <v>33.429605323015799</v>
      </c>
      <c r="K53" s="85">
        <v>-0.3357383217569414</v>
      </c>
    </row>
    <row r="54" spans="1:11" x14ac:dyDescent="0.25">
      <c r="A54" s="59"/>
      <c r="B54" s="83" t="s">
        <v>3</v>
      </c>
      <c r="C54" s="93">
        <v>-2.74046690796377</v>
      </c>
      <c r="D54" s="93">
        <v>0.17624367621926007</v>
      </c>
      <c r="E54" s="93">
        <v>-4.8334188333099899</v>
      </c>
      <c r="F54" s="93">
        <v>-2.7077591149135998</v>
      </c>
      <c r="G54" s="63"/>
      <c r="H54" s="84">
        <v>-3.9589081965085402</v>
      </c>
      <c r="I54" s="84">
        <v>-1.6107778417254099</v>
      </c>
      <c r="K54" s="85" t="s">
        <v>4</v>
      </c>
    </row>
    <row r="55" spans="1:11" x14ac:dyDescent="0.25">
      <c r="A55"/>
      <c r="B55" s="83" t="s">
        <v>117</v>
      </c>
      <c r="C55" s="93">
        <v>-44.212419093841049</v>
      </c>
      <c r="D55" s="93">
        <v>-54.072612326208542</v>
      </c>
      <c r="E55" s="93">
        <v>-26.311220477362724</v>
      </c>
      <c r="F55" s="93">
        <v>-209.58005557291352</v>
      </c>
      <c r="G55" s="63"/>
      <c r="H55" s="84">
        <v>-38.610724631017916</v>
      </c>
      <c r="I55" s="84">
        <v>-46.391302288939357</v>
      </c>
      <c r="K55" s="85">
        <v>-8.0359589111511406E-2</v>
      </c>
    </row>
    <row r="56" spans="1:11" x14ac:dyDescent="0.25">
      <c r="A56"/>
      <c r="B56" s="90" t="s">
        <v>96</v>
      </c>
      <c r="C56" s="94"/>
      <c r="D56" s="94"/>
      <c r="E56" s="94"/>
      <c r="F56" s="94"/>
      <c r="H56" s="94"/>
      <c r="I56" s="94"/>
      <c r="K56" s="94"/>
    </row>
    <row r="57" spans="1:11" x14ac:dyDescent="0.25">
      <c r="A57"/>
      <c r="B57" s="83" t="s">
        <v>0</v>
      </c>
      <c r="C57" s="95">
        <v>0.92101674816776113</v>
      </c>
      <c r="D57" s="95">
        <v>0.95210262057293404</v>
      </c>
      <c r="E57" s="95">
        <v>0.93971744118532441</v>
      </c>
      <c r="F57" s="95">
        <v>0.9380656584412298</v>
      </c>
      <c r="H57" s="95">
        <v>0.92608175206134513</v>
      </c>
      <c r="I57" s="95">
        <v>0.95115907222582285</v>
      </c>
      <c r="K57" s="96">
        <v>-9.435483471111894E-2</v>
      </c>
    </row>
    <row r="58" spans="1:11" x14ac:dyDescent="0.25">
      <c r="A58"/>
      <c r="B58" s="83" t="s">
        <v>98</v>
      </c>
      <c r="C58" s="95">
        <v>0.98265513165527596</v>
      </c>
      <c r="D58" s="95">
        <v>1.0688695257181855</v>
      </c>
      <c r="E58" s="95">
        <v>1.0482394065094507</v>
      </c>
      <c r="F58" s="95">
        <v>0.85219910080021277</v>
      </c>
      <c r="H58" s="95">
        <v>0.95409587116331451</v>
      </c>
      <c r="I58" s="95">
        <v>0.87643905428559843</v>
      </c>
      <c r="K58" s="96">
        <v>-19.243047143258707</v>
      </c>
    </row>
    <row r="59" spans="1:11" x14ac:dyDescent="0.25">
      <c r="B59" s="83" t="s">
        <v>99</v>
      </c>
      <c r="C59" s="95">
        <v>1.0620298221140592</v>
      </c>
      <c r="D59" s="95">
        <v>1.0006246638511693</v>
      </c>
      <c r="E59" s="95">
        <v>1.0102476885492442</v>
      </c>
      <c r="F59" s="95">
        <v>1.0140189988017161</v>
      </c>
      <c r="H59" s="95">
        <v>0.99884830833627425</v>
      </c>
      <c r="I59" s="95">
        <v>1.0012300671182199</v>
      </c>
      <c r="K59" s="96">
        <v>6.0540326705060821E-2</v>
      </c>
    </row>
    <row r="60" spans="1:11" x14ac:dyDescent="0.25">
      <c r="A60" s="59"/>
      <c r="B60" s="83" t="s">
        <v>178</v>
      </c>
      <c r="C60" s="95">
        <v>1.0490774381894696</v>
      </c>
      <c r="D60" s="95">
        <v>1.0487239296728745</v>
      </c>
      <c r="E60" s="95">
        <v>1.1051833890685536</v>
      </c>
      <c r="F60" s="95">
        <v>1.0673860532336723</v>
      </c>
      <c r="H60" s="95">
        <v>1.0854439941861458</v>
      </c>
      <c r="I60" s="95">
        <v>1.0721034869552608</v>
      </c>
      <c r="K60" s="96">
        <v>2.3379557282386276</v>
      </c>
    </row>
    <row r="61" spans="1:11" x14ac:dyDescent="0.25">
      <c r="B61" s="83" t="s">
        <v>100</v>
      </c>
      <c r="C61" s="95">
        <v>0.97000973035943616</v>
      </c>
      <c r="D61" s="95">
        <v>0.9656748303720013</v>
      </c>
      <c r="E61" s="95">
        <v>0.97443906709474593</v>
      </c>
      <c r="F61" s="95">
        <v>0.98324496811675777</v>
      </c>
      <c r="H61" s="95">
        <v>0.95516234546880519</v>
      </c>
      <c r="I61" s="95">
        <v>0.95952079873139839</v>
      </c>
      <c r="K61" s="96">
        <v>-0.61540316406029083</v>
      </c>
    </row>
    <row r="62" spans="1:11" x14ac:dyDescent="0.25">
      <c r="A62" s="59"/>
      <c r="B62" s="83" t="s">
        <v>101</v>
      </c>
      <c r="C62" s="95">
        <v>0.96605440761414552</v>
      </c>
      <c r="D62" s="95">
        <v>0.93566049149773556</v>
      </c>
      <c r="E62" s="95">
        <v>0.99550141247433444</v>
      </c>
      <c r="F62" s="95">
        <v>1.0233665408198043</v>
      </c>
      <c r="H62" s="95">
        <v>0.96210375412466953</v>
      </c>
      <c r="I62" s="95">
        <v>0.90086334390578937</v>
      </c>
      <c r="K62" s="96">
        <v>-3.4797147591946187</v>
      </c>
    </row>
    <row r="63" spans="1:11" x14ac:dyDescent="0.25">
      <c r="A63" s="59"/>
      <c r="B63" s="83" t="s">
        <v>207</v>
      </c>
      <c r="C63" s="95">
        <v>0.91193675976036692</v>
      </c>
      <c r="D63" s="95">
        <v>0.9400234569876269</v>
      </c>
      <c r="E63" s="95">
        <v>0.99804961960466509</v>
      </c>
      <c r="F63" s="95">
        <v>0.97851328689076056</v>
      </c>
      <c r="H63" s="95">
        <v>0.9222587108471596</v>
      </c>
      <c r="I63" s="95">
        <v>0.96590834066550113</v>
      </c>
      <c r="K63" s="96">
        <v>2.5884883677874226</v>
      </c>
    </row>
    <row r="64" spans="1:11" x14ac:dyDescent="0.25">
      <c r="A64" s="59"/>
      <c r="B64" s="83" t="s">
        <v>3</v>
      </c>
      <c r="C64" s="95">
        <v>1.0220801141333693</v>
      </c>
      <c r="D64" s="95">
        <v>1.0415666616092452</v>
      </c>
      <c r="E64" s="95">
        <v>1.0370918058336718</v>
      </c>
      <c r="F64" s="95">
        <v>1.0376735712598153</v>
      </c>
      <c r="H64" s="95">
        <v>1.049391613400696</v>
      </c>
      <c r="I64" s="95">
        <v>1.0166893513335249</v>
      </c>
      <c r="K64" s="96">
        <v>-2.4877310275720266</v>
      </c>
    </row>
    <row r="65" spans="1:11" x14ac:dyDescent="0.25">
      <c r="A65" s="59"/>
      <c r="B65" s="90" t="s">
        <v>94</v>
      </c>
      <c r="C65" s="94"/>
      <c r="D65" s="94"/>
      <c r="E65" s="94"/>
      <c r="F65" s="94"/>
      <c r="H65" s="94"/>
      <c r="I65" s="94"/>
      <c r="K65" s="94"/>
    </row>
    <row r="66" spans="1:11" x14ac:dyDescent="0.25">
      <c r="A66"/>
      <c r="B66" s="83" t="s">
        <v>0</v>
      </c>
      <c r="C66" s="95">
        <v>0.71271983411789119</v>
      </c>
      <c r="D66" s="95">
        <v>0.75209839078094554</v>
      </c>
      <c r="E66" s="95">
        <v>0.72383885457982622</v>
      </c>
      <c r="F66" s="95">
        <v>0.72421392548185082</v>
      </c>
      <c r="H66" s="95">
        <v>0.71155189292652432</v>
      </c>
      <c r="I66" s="95">
        <v>0.73977382946348724</v>
      </c>
      <c r="K66" s="96">
        <v>-1.2324561317458294</v>
      </c>
    </row>
    <row r="67" spans="1:11" x14ac:dyDescent="0.25">
      <c r="A67"/>
      <c r="B67" s="83" t="s">
        <v>98</v>
      </c>
      <c r="C67" s="95">
        <v>0.63786669651948158</v>
      </c>
      <c r="D67" s="95">
        <v>0.66935517317995841</v>
      </c>
      <c r="E67" s="95">
        <v>0.6802841918634599</v>
      </c>
      <c r="F67" s="95">
        <v>0.48258447863615755</v>
      </c>
      <c r="H67" s="95">
        <v>0.59536722310606482</v>
      </c>
      <c r="I67" s="95">
        <v>0.54610501125540045</v>
      </c>
      <c r="K67" s="96">
        <v>-12.325016192455795</v>
      </c>
    </row>
    <row r="68" spans="1:11" x14ac:dyDescent="0.25">
      <c r="A68"/>
      <c r="B68" s="83" t="s">
        <v>99</v>
      </c>
      <c r="C68" s="95">
        <v>0.76445420087116367</v>
      </c>
      <c r="D68" s="95">
        <v>0.72605656019516973</v>
      </c>
      <c r="E68" s="95">
        <v>0.72497700018900413</v>
      </c>
      <c r="F68" s="95">
        <v>0.74485400628155674</v>
      </c>
      <c r="H68" s="95">
        <v>0.71372863769049799</v>
      </c>
      <c r="I68" s="95">
        <v>0.71648947725315737</v>
      </c>
      <c r="K68" s="96">
        <v>-0.95670829420123615</v>
      </c>
    </row>
    <row r="69" spans="1:11" x14ac:dyDescent="0.25">
      <c r="A69"/>
      <c r="B69" s="83" t="s">
        <v>178</v>
      </c>
      <c r="C69" s="95">
        <v>0.80310599829189955</v>
      </c>
      <c r="D69" s="95">
        <v>0.86948338537833247</v>
      </c>
      <c r="E69" s="95">
        <v>0.88040136284823023</v>
      </c>
      <c r="F69" s="95">
        <v>0.82926755294892318</v>
      </c>
      <c r="H69" s="95">
        <v>0.8159313628298881</v>
      </c>
      <c r="I69" s="95">
        <v>0.81146629403179127</v>
      </c>
      <c r="K69" s="96">
        <v>-5.8017091346541205</v>
      </c>
    </row>
    <row r="70" spans="1:11" x14ac:dyDescent="0.25">
      <c r="A70" s="59"/>
      <c r="B70" s="83" t="s">
        <v>100</v>
      </c>
      <c r="C70" s="95">
        <v>0.61266136676662863</v>
      </c>
      <c r="D70" s="95">
        <v>0.60399576486942552</v>
      </c>
      <c r="E70" s="95">
        <v>0.62086074610598085</v>
      </c>
      <c r="F70" s="95">
        <v>0.60658802852292093</v>
      </c>
      <c r="H70" s="95">
        <v>0.60576488775347759</v>
      </c>
      <c r="I70" s="95">
        <v>0.60766786464449352</v>
      </c>
      <c r="K70" s="96">
        <v>0.3672099775067994</v>
      </c>
    </row>
    <row r="71" spans="1:11" x14ac:dyDescent="0.25">
      <c r="B71" s="83" t="s">
        <v>101</v>
      </c>
      <c r="C71" s="95">
        <v>0.65266107896018311</v>
      </c>
      <c r="D71" s="95">
        <v>0.61140964800903708</v>
      </c>
      <c r="E71" s="95">
        <v>0.67545528163010893</v>
      </c>
      <c r="F71" s="95">
        <v>0.6925317129681855</v>
      </c>
      <c r="H71" s="95">
        <v>0.64884389188250691</v>
      </c>
      <c r="I71" s="95">
        <v>0.59771825290047564</v>
      </c>
      <c r="K71" s="96">
        <v>-1.3691395108561433</v>
      </c>
    </row>
    <row r="72" spans="1:11" x14ac:dyDescent="0.25">
      <c r="A72" s="59"/>
      <c r="B72" s="83" t="s">
        <v>207</v>
      </c>
      <c r="C72" s="95">
        <v>0.61353208187673747</v>
      </c>
      <c r="D72" s="95">
        <v>0.6517200567583038</v>
      </c>
      <c r="E72" s="95">
        <v>0.64349433326246341</v>
      </c>
      <c r="F72" s="95">
        <v>0.76881995823166094</v>
      </c>
      <c r="H72" s="95">
        <v>0.61589770595797977</v>
      </c>
      <c r="I72" s="95">
        <v>0.64707278574419824</v>
      </c>
      <c r="K72" s="96">
        <v>-0.46472710141055584</v>
      </c>
    </row>
    <row r="73" spans="1:11" x14ac:dyDescent="0.25">
      <c r="A73"/>
      <c r="B73" s="83" t="s">
        <v>3</v>
      </c>
      <c r="C73" s="95">
        <v>0.61317195434630456</v>
      </c>
      <c r="D73" s="95">
        <v>0.63620579246900566</v>
      </c>
      <c r="E73" s="95">
        <v>0.62142787020192225</v>
      </c>
      <c r="F73" s="95">
        <v>0.62414968269433524</v>
      </c>
      <c r="H73" s="95">
        <v>0.64387420677250284</v>
      </c>
      <c r="I73" s="95">
        <v>0.58172731802999</v>
      </c>
      <c r="K73" s="96">
        <v>-5.4478474439015656</v>
      </c>
    </row>
    <row r="74" spans="1:11" x14ac:dyDescent="0.25">
      <c r="A74" s="59"/>
      <c r="B74" s="90" t="s">
        <v>95</v>
      </c>
      <c r="C74" s="94"/>
      <c r="D74" s="94"/>
      <c r="E74" s="94"/>
      <c r="F74" s="94"/>
      <c r="H74" s="94"/>
      <c r="I74" s="94"/>
      <c r="K74" s="94"/>
    </row>
    <row r="75" spans="1:11" x14ac:dyDescent="0.25">
      <c r="A75" s="59"/>
      <c r="B75" s="83" t="s">
        <v>0</v>
      </c>
      <c r="C75" s="95">
        <v>0.20829691404987</v>
      </c>
      <c r="D75" s="95">
        <v>0.20000422979198854</v>
      </c>
      <c r="E75" s="95">
        <v>0.21587858660549814</v>
      </c>
      <c r="F75" s="95">
        <v>0.21385173295937901</v>
      </c>
      <c r="H75" s="95">
        <v>0.21452985913482081</v>
      </c>
      <c r="I75" s="95">
        <v>0.21138524276233564</v>
      </c>
      <c r="K75" s="96">
        <v>1.1381012970347104</v>
      </c>
    </row>
    <row r="76" spans="1:11" x14ac:dyDescent="0.25">
      <c r="A76"/>
      <c r="B76" s="83" t="s">
        <v>98</v>
      </c>
      <c r="C76" s="95">
        <v>0.34478843513579438</v>
      </c>
      <c r="D76" s="95">
        <v>0.39951435253822715</v>
      </c>
      <c r="E76" s="95">
        <v>0.3679552146459909</v>
      </c>
      <c r="F76" s="95">
        <v>0.36961462216405527</v>
      </c>
      <c r="H76" s="95">
        <v>0.35872864805724969</v>
      </c>
      <c r="I76" s="95">
        <v>0.33033404303019798</v>
      </c>
      <c r="K76" s="96">
        <v>-6.9180309508029172</v>
      </c>
    </row>
    <row r="77" spans="1:11" x14ac:dyDescent="0.25">
      <c r="A77"/>
      <c r="B77" s="83" t="s">
        <v>99</v>
      </c>
      <c r="C77" s="95">
        <v>0.29757562124289544</v>
      </c>
      <c r="D77" s="95">
        <v>0.2745681036559996</v>
      </c>
      <c r="E77" s="95">
        <v>0.28527068836024</v>
      </c>
      <c r="F77" s="95">
        <v>0.26916499252015941</v>
      </c>
      <c r="H77" s="95">
        <v>0.28511967064577631</v>
      </c>
      <c r="I77" s="95">
        <v>0.28474058986506257</v>
      </c>
      <c r="K77" s="96">
        <v>1.017248620906297</v>
      </c>
    </row>
    <row r="78" spans="1:11" x14ac:dyDescent="0.25">
      <c r="A78"/>
      <c r="B78" s="83" t="s">
        <v>178</v>
      </c>
      <c r="C78" s="95">
        <v>0.24597143989757014</v>
      </c>
      <c r="D78" s="95">
        <v>0.17924054429454209</v>
      </c>
      <c r="E78" s="95">
        <v>0.22478202622032337</v>
      </c>
      <c r="F78" s="95">
        <v>0.23811850028474915</v>
      </c>
      <c r="H78" s="95">
        <v>0.26951263135625769</v>
      </c>
      <c r="I78" s="95">
        <v>0.26063719292346954</v>
      </c>
      <c r="K78" s="96">
        <v>8.1396648628927455</v>
      </c>
    </row>
    <row r="79" spans="1:11" x14ac:dyDescent="0.25">
      <c r="A79"/>
      <c r="B79" s="83" t="s">
        <v>100</v>
      </c>
      <c r="C79" s="95">
        <v>0.35734836359280753</v>
      </c>
      <c r="D79" s="95">
        <v>0.36167906550257573</v>
      </c>
      <c r="E79" s="95">
        <v>0.35357832098876507</v>
      </c>
      <c r="F79" s="95">
        <v>0.37665693959383684</v>
      </c>
      <c r="H79" s="95">
        <v>0.34939745771532754</v>
      </c>
      <c r="I79" s="95">
        <v>0.35185293408690488</v>
      </c>
      <c r="K79" s="96">
        <v>-0.98261314156708468</v>
      </c>
    </row>
    <row r="80" spans="1:11" x14ac:dyDescent="0.25">
      <c r="A80" s="59"/>
      <c r="B80" s="83" t="s">
        <v>101</v>
      </c>
      <c r="C80" s="95">
        <v>0.31339332865396247</v>
      </c>
      <c r="D80" s="95">
        <v>0.32425084348869854</v>
      </c>
      <c r="E80" s="95">
        <v>0.32004613084422545</v>
      </c>
      <c r="F80" s="95">
        <v>0.33083482785161872</v>
      </c>
      <c r="H80" s="95">
        <v>0.31325986224216268</v>
      </c>
      <c r="I80" s="95">
        <v>0.30314509100531378</v>
      </c>
      <c r="K80" s="96">
        <v>-2.1105752483384754</v>
      </c>
    </row>
    <row r="81" spans="1:11" x14ac:dyDescent="0.25">
      <c r="B81" s="83" t="s">
        <v>207</v>
      </c>
      <c r="C81" s="95">
        <v>0.2984046778836294</v>
      </c>
      <c r="D81" s="95">
        <v>0.28830340022932316</v>
      </c>
      <c r="E81" s="95">
        <v>0.35455528634220168</v>
      </c>
      <c r="F81" s="95">
        <v>0.20969332865909965</v>
      </c>
      <c r="H81" s="95">
        <v>0.30636100488917989</v>
      </c>
      <c r="I81" s="95">
        <v>0.31883555492130289</v>
      </c>
      <c r="K81" s="96">
        <v>3.0532154691979727</v>
      </c>
    </row>
    <row r="82" spans="1:11" x14ac:dyDescent="0.25">
      <c r="A82" s="59"/>
      <c r="B82" s="97" t="s">
        <v>3</v>
      </c>
      <c r="C82" s="98">
        <v>0.40890815978706485</v>
      </c>
      <c r="D82" s="98">
        <v>0.40536086914023955</v>
      </c>
      <c r="E82" s="98">
        <v>0.41566393563174958</v>
      </c>
      <c r="F82" s="98">
        <v>0.41352388856548017</v>
      </c>
      <c r="H82" s="98">
        <v>0.40551740662819313</v>
      </c>
      <c r="I82" s="98">
        <v>0.434962033303535</v>
      </c>
      <c r="K82" s="99">
        <v>2.9601164163295444</v>
      </c>
    </row>
    <row r="83" spans="1:11" x14ac:dyDescent="0.25"/>
    <row r="84" spans="1:11" x14ac:dyDescent="0.25"/>
    <row r="85" spans="1:11" x14ac:dyDescent="0.25">
      <c r="B85" s="54" t="s">
        <v>208</v>
      </c>
    </row>
    <row r="86" spans="1:11" x14ac:dyDescent="0.25">
      <c r="B86" s="54" t="s">
        <v>209</v>
      </c>
    </row>
    <row r="87" spans="1:11" x14ac:dyDescent="0.25">
      <c r="A87" s="54"/>
    </row>
    <row r="88" spans="1:11" x14ac:dyDescent="0.25">
      <c r="A88" s="54"/>
    </row>
    <row r="89" spans="1:11" x14ac:dyDescent="0.25"/>
    <row r="90" spans="1:11" x14ac:dyDescent="0.25"/>
    <row r="91" spans="1:11" x14ac:dyDescent="0.25"/>
    <row r="92" spans="1:11" x14ac:dyDescent="0.25"/>
  </sheetData>
  <dataConsolidate/>
  <mergeCells count="1">
    <mergeCell ref="K7:K8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77"/>
  <sheetViews>
    <sheetView showGridLines="0" showRowColHeaders="0" zoomScale="60" zoomScaleNormal="60" workbookViewId="0"/>
  </sheetViews>
  <sheetFormatPr baseColWidth="10" defaultColWidth="0" defaultRowHeight="15" zeroHeight="1" x14ac:dyDescent="0.25"/>
  <cols>
    <col min="1" max="1" width="11.140625" customWidth="1"/>
    <col min="2" max="2" width="66.7109375" customWidth="1"/>
    <col min="3" max="6" width="15.7109375" customWidth="1"/>
    <col min="7" max="7" width="1.7109375" customWidth="1"/>
    <col min="8" max="9" width="15.7109375" customWidth="1"/>
    <col min="10" max="10" width="1.7109375" customWidth="1"/>
    <col min="11" max="11" width="15.42578125" bestFit="1" customWidth="1"/>
    <col min="12" max="12" width="2.85546875" customWidth="1"/>
    <col min="13" max="16" width="15.7109375" customWidth="1"/>
    <col min="17" max="17" width="1.7109375" customWidth="1"/>
    <col min="18" max="19" width="15.7109375" customWidth="1"/>
    <col min="20" max="20" width="1.7109375" customWidth="1"/>
    <col min="21" max="21" width="15.42578125" bestFit="1" customWidth="1"/>
    <col min="22" max="22" width="11.42578125" customWidth="1"/>
    <col min="23" max="28" width="0" hidden="1" customWidth="1"/>
    <col min="29" max="16384" width="11.42578125" hidden="1"/>
  </cols>
  <sheetData>
    <row r="1" spans="1:21" ht="15.75" x14ac:dyDescent="0.3">
      <c r="A1" s="59"/>
      <c r="B1" s="2"/>
      <c r="C1" s="2"/>
      <c r="D1" s="2"/>
      <c r="E1" s="2"/>
      <c r="F1" s="2"/>
      <c r="G1" s="2"/>
      <c r="H1" s="2"/>
      <c r="I1" s="2"/>
      <c r="J1" s="2"/>
    </row>
    <row r="2" spans="1:21" ht="49.5" customHeight="1" x14ac:dyDescent="0.25">
      <c r="B2" s="55" t="str">
        <f>+CONCATENATE(Index!B11&amp;" - "&amp;Index!B13)</f>
        <v>Cuenta de Resultados por Unidades de Negocio - Evolución Trimestral</v>
      </c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x14ac:dyDescent="0.25"/>
    <row r="4" spans="1:21" x14ac:dyDescent="0.25"/>
    <row r="5" spans="1:21" x14ac:dyDescent="0.25"/>
    <row r="6" spans="1:21" ht="3.75" customHeight="1" x14ac:dyDescent="0.25"/>
    <row r="7" spans="1:21" x14ac:dyDescent="0.25">
      <c r="C7" s="110"/>
      <c r="D7" s="110"/>
      <c r="E7" s="110"/>
      <c r="F7" s="110"/>
      <c r="G7" s="110"/>
      <c r="H7" s="110"/>
      <c r="I7" s="110"/>
      <c r="J7" s="110"/>
      <c r="K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1:21" ht="15.75" x14ac:dyDescent="0.25">
      <c r="C8" s="113" t="s">
        <v>199</v>
      </c>
      <c r="D8" s="76"/>
      <c r="E8" s="76"/>
      <c r="F8" s="77"/>
      <c r="G8" s="75"/>
      <c r="H8" s="76"/>
      <c r="I8" s="76"/>
      <c r="J8" s="76"/>
      <c r="K8" s="77"/>
      <c r="L8" s="60"/>
      <c r="M8" s="113" t="s">
        <v>200</v>
      </c>
      <c r="N8" s="76"/>
      <c r="O8" s="76"/>
      <c r="P8" s="77"/>
      <c r="Q8" s="75"/>
      <c r="R8" s="76"/>
      <c r="S8" s="76"/>
      <c r="T8" s="76"/>
      <c r="U8" s="77"/>
    </row>
    <row r="9" spans="1:21" ht="39.75" customHeight="1" x14ac:dyDescent="0.25">
      <c r="B9" s="112" t="s">
        <v>187</v>
      </c>
      <c r="C9" s="111">
        <v>2018</v>
      </c>
      <c r="D9" s="76"/>
      <c r="E9" s="76"/>
      <c r="F9" s="77"/>
      <c r="G9" s="63"/>
      <c r="H9" s="126">
        <v>2019</v>
      </c>
      <c r="I9" s="127"/>
      <c r="J9" s="78"/>
      <c r="K9" s="124" t="s">
        <v>214</v>
      </c>
      <c r="L9" s="60"/>
      <c r="M9" s="114">
        <v>2018</v>
      </c>
      <c r="N9" s="76"/>
      <c r="O9" s="76"/>
      <c r="P9" s="77"/>
      <c r="Q9" s="63"/>
      <c r="R9" s="126">
        <v>2019</v>
      </c>
      <c r="S9" s="127"/>
      <c r="T9" s="78"/>
      <c r="U9" s="124" t="s">
        <v>213</v>
      </c>
    </row>
    <row r="10" spans="1:21" ht="15.75" x14ac:dyDescent="0.25">
      <c r="B10" s="79" t="s">
        <v>109</v>
      </c>
      <c r="C10" s="115" t="s">
        <v>201</v>
      </c>
      <c r="D10" s="80" t="s">
        <v>202</v>
      </c>
      <c r="E10" s="80" t="s">
        <v>203</v>
      </c>
      <c r="F10" s="80" t="s">
        <v>204</v>
      </c>
      <c r="G10" s="63"/>
      <c r="H10" s="119" t="s">
        <v>201</v>
      </c>
      <c r="I10" s="119" t="s">
        <v>202</v>
      </c>
      <c r="J10" s="63"/>
      <c r="K10" s="125"/>
      <c r="L10" s="60"/>
      <c r="M10" s="115" t="s">
        <v>201</v>
      </c>
      <c r="N10" s="80" t="s">
        <v>202</v>
      </c>
      <c r="O10" s="80" t="s">
        <v>203</v>
      </c>
      <c r="P10" s="80" t="s">
        <v>204</v>
      </c>
      <c r="Q10" s="63"/>
      <c r="R10" s="119" t="s">
        <v>201</v>
      </c>
      <c r="S10" s="119" t="s">
        <v>202</v>
      </c>
      <c r="T10" s="63"/>
      <c r="U10" s="125"/>
    </row>
    <row r="11" spans="1:21" ht="15.75" x14ac:dyDescent="0.25">
      <c r="B11" s="100"/>
      <c r="C11" s="101"/>
      <c r="D11" s="102"/>
      <c r="E11" s="101"/>
      <c r="F11" s="101"/>
      <c r="H11" s="101"/>
      <c r="I11" s="101"/>
      <c r="J11" s="102"/>
      <c r="K11" s="101"/>
      <c r="L11" s="102"/>
      <c r="M11" s="101"/>
      <c r="O11" s="101"/>
      <c r="P11" s="101"/>
      <c r="Q11" s="102"/>
      <c r="R11" s="101"/>
      <c r="S11" s="101"/>
      <c r="T11" s="102"/>
      <c r="U11" s="101"/>
    </row>
    <row r="12" spans="1:21" ht="15.75" x14ac:dyDescent="0.25">
      <c r="B12" s="90" t="s">
        <v>0</v>
      </c>
      <c r="C12" s="103">
        <v>2342.3520992899998</v>
      </c>
      <c r="D12" s="103">
        <v>4129.8790589999999</v>
      </c>
      <c r="E12" s="103">
        <v>5939.3507375199997</v>
      </c>
      <c r="F12" s="103">
        <v>7657.9054525699994</v>
      </c>
      <c r="G12" s="78"/>
      <c r="H12" s="103">
        <v>2525.4115987499999</v>
      </c>
      <c r="I12" s="103">
        <v>4337.3963904600005</v>
      </c>
      <c r="J12" s="78"/>
      <c r="K12" s="104">
        <v>5.0247798663200664E-2</v>
      </c>
      <c r="L12" s="61"/>
      <c r="M12" s="103">
        <v>2342.3520992899998</v>
      </c>
      <c r="N12" s="103">
        <v>1787.52695971</v>
      </c>
      <c r="O12" s="103">
        <v>1809.4716785199998</v>
      </c>
      <c r="P12" s="103">
        <v>1718.5547150499997</v>
      </c>
      <c r="Q12" s="78"/>
      <c r="R12" s="103">
        <v>2525.4115987499999</v>
      </c>
      <c r="S12" s="103">
        <v>1811.9847917100005</v>
      </c>
      <c r="T12" s="78"/>
      <c r="U12" s="104">
        <v>1.3682496852505336E-2</v>
      </c>
    </row>
    <row r="13" spans="1:21" ht="15.75" x14ac:dyDescent="0.25">
      <c r="B13" s="83" t="s">
        <v>188</v>
      </c>
      <c r="C13" s="84">
        <v>2310.36028558</v>
      </c>
      <c r="D13" s="84">
        <v>4064.85053229</v>
      </c>
      <c r="E13" s="84">
        <v>5841.9654112500002</v>
      </c>
      <c r="F13" s="84">
        <v>7523.95822873</v>
      </c>
      <c r="G13" s="61"/>
      <c r="H13" s="84">
        <v>2491.8969086299999</v>
      </c>
      <c r="I13" s="84">
        <v>4270.7066528400001</v>
      </c>
      <c r="J13" s="61"/>
      <c r="K13" s="85">
        <v>5.0642974179428833E-2</v>
      </c>
      <c r="L13" s="61"/>
      <c r="M13" s="84">
        <v>2310.36028558</v>
      </c>
      <c r="N13" s="84">
        <v>1754.4902467100001</v>
      </c>
      <c r="O13" s="84">
        <v>1777.1148789600002</v>
      </c>
      <c r="P13" s="84">
        <v>1681.9928174799998</v>
      </c>
      <c r="Q13" s="61"/>
      <c r="R13" s="84">
        <v>2491.8969086299999</v>
      </c>
      <c r="S13" s="84">
        <v>1778.8097442100002</v>
      </c>
      <c r="T13" s="61"/>
      <c r="U13" s="85">
        <v>1.3861289651284052E-2</v>
      </c>
    </row>
    <row r="14" spans="1:21" ht="15.75" x14ac:dyDescent="0.25">
      <c r="B14" s="83" t="s">
        <v>179</v>
      </c>
      <c r="C14" s="84">
        <v>31.991813709999999</v>
      </c>
      <c r="D14" s="84">
        <v>65.028526709999994</v>
      </c>
      <c r="E14" s="84">
        <v>97.385326270000007</v>
      </c>
      <c r="F14" s="84">
        <v>133.94722383999999</v>
      </c>
      <c r="G14" s="61"/>
      <c r="H14" s="84">
        <v>33.514690119999997</v>
      </c>
      <c r="I14" s="84">
        <v>66.689737620000002</v>
      </c>
      <c r="J14" s="61"/>
      <c r="K14" s="85">
        <v>2.5545879540041151E-2</v>
      </c>
      <c r="L14" s="61"/>
      <c r="M14" s="84">
        <v>31.991813709999999</v>
      </c>
      <c r="N14" s="84">
        <v>33.036712999999992</v>
      </c>
      <c r="O14" s="84">
        <v>32.356799560000013</v>
      </c>
      <c r="P14" s="84">
        <v>36.561897569999985</v>
      </c>
      <c r="Q14" s="61"/>
      <c r="R14" s="84">
        <v>33.514690119999997</v>
      </c>
      <c r="S14" s="84">
        <v>33.175047500000005</v>
      </c>
      <c r="T14" s="61"/>
      <c r="U14" s="85">
        <v>4.1872961150830404E-3</v>
      </c>
    </row>
    <row r="15" spans="1:21" ht="15.75" x14ac:dyDescent="0.25">
      <c r="B15" s="105"/>
      <c r="C15" s="71"/>
      <c r="D15" s="71"/>
      <c r="E15" s="71"/>
      <c r="F15" s="71"/>
      <c r="G15" s="61"/>
      <c r="H15" s="71"/>
      <c r="I15" s="71"/>
      <c r="J15" s="61"/>
      <c r="K15" s="106"/>
      <c r="L15" s="61"/>
      <c r="M15" s="71"/>
      <c r="N15" s="71"/>
      <c r="O15" s="71"/>
      <c r="P15" s="71"/>
      <c r="Q15" s="61"/>
      <c r="R15" s="71"/>
      <c r="S15" s="71"/>
      <c r="T15" s="61"/>
      <c r="U15" s="106"/>
    </row>
    <row r="16" spans="1:21" ht="15.75" x14ac:dyDescent="0.25">
      <c r="B16" s="90" t="s">
        <v>98</v>
      </c>
      <c r="C16" s="103">
        <v>1012.94614276836</v>
      </c>
      <c r="D16" s="103">
        <v>2018.0344440581</v>
      </c>
      <c r="E16" s="103">
        <v>2986.3195208448001</v>
      </c>
      <c r="F16" s="103">
        <v>3972.2027270810199</v>
      </c>
      <c r="G16" s="78"/>
      <c r="H16" s="103">
        <v>966.81503670643099</v>
      </c>
      <c r="I16" s="103">
        <v>2056.2434746384201</v>
      </c>
      <c r="J16" s="78"/>
      <c r="K16" s="104">
        <v>1.8933785145651399E-2</v>
      </c>
      <c r="L16" s="61"/>
      <c r="M16" s="103">
        <v>1012.94614276836</v>
      </c>
      <c r="N16" s="103">
        <v>1005.08830128974</v>
      </c>
      <c r="O16" s="103">
        <v>968.28507678670007</v>
      </c>
      <c r="P16" s="103">
        <v>985.88320623621985</v>
      </c>
      <c r="Q16" s="78"/>
      <c r="R16" s="103">
        <v>966.81503670643099</v>
      </c>
      <c r="S16" s="103">
        <v>1089.4284379319893</v>
      </c>
      <c r="T16" s="78"/>
      <c r="U16" s="104">
        <v>8.3913161195909955E-2</v>
      </c>
    </row>
    <row r="17" spans="2:21" ht="15.75" x14ac:dyDescent="0.25">
      <c r="B17" s="107"/>
      <c r="C17" s="71"/>
      <c r="D17" s="71"/>
      <c r="E17" s="71"/>
      <c r="F17" s="71"/>
      <c r="G17" s="61"/>
      <c r="H17" s="71"/>
      <c r="I17" s="71"/>
      <c r="J17" s="61"/>
      <c r="K17" s="106"/>
      <c r="L17" s="61"/>
      <c r="M17" s="71"/>
      <c r="N17" s="71"/>
      <c r="O17" s="71"/>
      <c r="P17" s="71"/>
      <c r="Q17" s="61"/>
      <c r="R17" s="71"/>
      <c r="S17" s="71"/>
      <c r="T17" s="61"/>
      <c r="U17" s="106"/>
    </row>
    <row r="18" spans="2:21" ht="15.75" x14ac:dyDescent="0.25">
      <c r="B18" s="90" t="s">
        <v>101</v>
      </c>
      <c r="C18" s="103">
        <v>365.22006315357402</v>
      </c>
      <c r="D18" s="103">
        <v>705.18341489671798</v>
      </c>
      <c r="E18" s="103">
        <v>982.90743280399499</v>
      </c>
      <c r="F18" s="103">
        <v>1309.3482395069</v>
      </c>
      <c r="G18" s="78"/>
      <c r="H18" s="103">
        <v>404.00637473393402</v>
      </c>
      <c r="I18" s="103">
        <v>1252.11200563033</v>
      </c>
      <c r="J18" s="78"/>
      <c r="K18" s="104">
        <v>0.77558345698433062</v>
      </c>
      <c r="L18" s="61"/>
      <c r="M18" s="103">
        <v>365.22006315357402</v>
      </c>
      <c r="N18" s="103">
        <v>339.96335174314396</v>
      </c>
      <c r="O18" s="103">
        <v>277.72401790727702</v>
      </c>
      <c r="P18" s="103">
        <v>326.44080670290498</v>
      </c>
      <c r="Q18" s="78"/>
      <c r="R18" s="103">
        <v>404.00637473393402</v>
      </c>
      <c r="S18" s="103">
        <v>848.10563089639595</v>
      </c>
      <c r="T18" s="78"/>
      <c r="U18" s="104">
        <v>1.4946972270622099</v>
      </c>
    </row>
    <row r="19" spans="2:21" ht="15.75" x14ac:dyDescent="0.25">
      <c r="B19" s="83" t="s">
        <v>189</v>
      </c>
      <c r="C19" s="84">
        <v>210.806425414529</v>
      </c>
      <c r="D19" s="84">
        <v>405.77744767909604</v>
      </c>
      <c r="E19" s="84">
        <v>556.16662935199702</v>
      </c>
      <c r="F19" s="84">
        <v>719.190630267801</v>
      </c>
      <c r="G19" s="61"/>
      <c r="H19" s="84">
        <v>245.10480854739498</v>
      </c>
      <c r="I19" s="84">
        <v>935.89166094305904</v>
      </c>
      <c r="J19" s="61"/>
      <c r="K19" s="85">
        <v>1.3064161556932978</v>
      </c>
      <c r="L19" s="61"/>
      <c r="M19" s="84">
        <v>210.806425414529</v>
      </c>
      <c r="N19" s="84">
        <v>194.97102226456704</v>
      </c>
      <c r="O19" s="84">
        <v>150.38918167290097</v>
      </c>
      <c r="P19" s="84">
        <v>163.02400091580398</v>
      </c>
      <c r="Q19" s="61"/>
      <c r="R19" s="84">
        <v>245.10480854739498</v>
      </c>
      <c r="S19" s="84">
        <v>690.78685239566403</v>
      </c>
      <c r="T19" s="61"/>
      <c r="U19" s="85" t="s">
        <v>4</v>
      </c>
    </row>
    <row r="20" spans="2:21" ht="15.75" x14ac:dyDescent="0.25">
      <c r="B20" s="83" t="s">
        <v>190</v>
      </c>
      <c r="C20" s="84">
        <v>50.352642000723797</v>
      </c>
      <c r="D20" s="84">
        <v>103.00634487849</v>
      </c>
      <c r="E20" s="84">
        <v>148.44915191075901</v>
      </c>
      <c r="F20" s="84">
        <v>204.034568760968</v>
      </c>
      <c r="G20" s="61"/>
      <c r="H20" s="84">
        <v>52.138990051064198</v>
      </c>
      <c r="I20" s="84">
        <v>102.68738634445199</v>
      </c>
      <c r="J20" s="61"/>
      <c r="K20" s="85">
        <v>-3.0964940500923361E-3</v>
      </c>
      <c r="L20" s="61"/>
      <c r="M20" s="84">
        <v>50.352642000723797</v>
      </c>
      <c r="N20" s="84">
        <v>52.6537028777662</v>
      </c>
      <c r="O20" s="84">
        <v>45.442807032269016</v>
      </c>
      <c r="P20" s="84">
        <v>55.585416850208986</v>
      </c>
      <c r="Q20" s="61"/>
      <c r="R20" s="84">
        <v>52.138990051064198</v>
      </c>
      <c r="S20" s="84">
        <v>50.548396293387796</v>
      </c>
      <c r="T20" s="61"/>
      <c r="U20" s="85">
        <v>-3.9984017634349521E-2</v>
      </c>
    </row>
    <row r="21" spans="2:21" ht="15.75" x14ac:dyDescent="0.25">
      <c r="B21" s="83" t="s">
        <v>191</v>
      </c>
      <c r="C21" s="84">
        <v>31.503627595299299</v>
      </c>
      <c r="D21" s="84">
        <v>64.450027939551703</v>
      </c>
      <c r="E21" s="84">
        <v>90.995057201995607</v>
      </c>
      <c r="F21" s="84">
        <v>131.128751387839</v>
      </c>
      <c r="G21" s="61"/>
      <c r="H21" s="84">
        <v>37.894981141195103</v>
      </c>
      <c r="I21" s="84">
        <v>77.728674306547603</v>
      </c>
      <c r="J21" s="61"/>
      <c r="K21" s="85">
        <v>0.20603011032749388</v>
      </c>
      <c r="L21" s="61"/>
      <c r="M21" s="84">
        <v>31.503627595299299</v>
      </c>
      <c r="N21" s="84">
        <v>32.946400344252403</v>
      </c>
      <c r="O21" s="84">
        <v>26.545029262343903</v>
      </c>
      <c r="P21" s="84">
        <v>40.133694185943398</v>
      </c>
      <c r="Q21" s="61"/>
      <c r="R21" s="84">
        <v>37.894981141195103</v>
      </c>
      <c r="S21" s="84">
        <v>39.8336931653525</v>
      </c>
      <c r="T21" s="61"/>
      <c r="U21" s="85">
        <v>0.20904538125973465</v>
      </c>
    </row>
    <row r="22" spans="2:21" ht="15.75" x14ac:dyDescent="0.25">
      <c r="B22" s="83" t="s">
        <v>180</v>
      </c>
      <c r="C22" s="84">
        <v>25.146057556116499</v>
      </c>
      <c r="D22" s="84">
        <v>43.142543082349299</v>
      </c>
      <c r="E22" s="84">
        <v>58.615828638071903</v>
      </c>
      <c r="F22" s="84">
        <v>77.335671675041894</v>
      </c>
      <c r="G22" s="61"/>
      <c r="H22" s="84">
        <v>25.325740805497698</v>
      </c>
      <c r="I22" s="84">
        <v>42.853879063747996</v>
      </c>
      <c r="J22" s="61"/>
      <c r="K22" s="85">
        <v>-6.6909365553696866E-3</v>
      </c>
      <c r="L22" s="61"/>
      <c r="M22" s="84">
        <v>25.146057556116499</v>
      </c>
      <c r="N22" s="84">
        <v>17.996485526232799</v>
      </c>
      <c r="O22" s="84">
        <v>15.473285555722605</v>
      </c>
      <c r="P22" s="84">
        <v>18.719843036969991</v>
      </c>
      <c r="Q22" s="61"/>
      <c r="R22" s="84">
        <v>25.325740805497698</v>
      </c>
      <c r="S22" s="84">
        <v>17.528138258250298</v>
      </c>
      <c r="T22" s="61"/>
      <c r="U22" s="85">
        <v>-2.6024373886768582E-2</v>
      </c>
    </row>
    <row r="23" spans="2:21" ht="15.75" x14ac:dyDescent="0.25">
      <c r="B23" s="107"/>
      <c r="C23" s="71"/>
      <c r="D23" s="71"/>
      <c r="E23" s="71"/>
      <c r="F23" s="71"/>
      <c r="G23" s="61"/>
      <c r="H23" s="71"/>
      <c r="I23" s="71"/>
      <c r="J23" s="61"/>
      <c r="K23" s="106"/>
      <c r="L23" s="61"/>
      <c r="M23" s="71"/>
      <c r="N23" s="71"/>
      <c r="O23" s="71"/>
      <c r="P23" s="71"/>
      <c r="Q23" s="61"/>
      <c r="R23" s="71"/>
      <c r="S23" s="71"/>
      <c r="T23" s="61"/>
      <c r="U23" s="106"/>
    </row>
    <row r="24" spans="2:21" ht="15.75" x14ac:dyDescent="0.25">
      <c r="B24" s="90" t="s">
        <v>100</v>
      </c>
      <c r="C24" s="103">
        <v>395.42066521035002</v>
      </c>
      <c r="D24" s="103">
        <v>795.34818887733798</v>
      </c>
      <c r="E24" s="103">
        <v>1205.9760714220399</v>
      </c>
      <c r="F24" s="103">
        <v>1605.7485697434599</v>
      </c>
      <c r="G24" s="78"/>
      <c r="H24" s="103">
        <v>397.73711805997897</v>
      </c>
      <c r="I24" s="103">
        <v>807.34347967783697</v>
      </c>
      <c r="J24" s="78"/>
      <c r="K24" s="104">
        <v>1.5081810668898068E-2</v>
      </c>
      <c r="L24" s="61"/>
      <c r="M24" s="103">
        <v>395.42066521035002</v>
      </c>
      <c r="N24" s="103">
        <v>399.92752366698795</v>
      </c>
      <c r="O24" s="103">
        <v>410.62788254470195</v>
      </c>
      <c r="P24" s="103">
        <v>399.77249832142002</v>
      </c>
      <c r="Q24" s="78"/>
      <c r="R24" s="103">
        <v>397.73711805997897</v>
      </c>
      <c r="S24" s="103">
        <v>409.606361617858</v>
      </c>
      <c r="T24" s="78"/>
      <c r="U24" s="104">
        <v>2.4201479963478163E-2</v>
      </c>
    </row>
    <row r="25" spans="2:21" ht="15.75" x14ac:dyDescent="0.25">
      <c r="B25" s="83" t="s">
        <v>181</v>
      </c>
      <c r="C25" s="84">
        <v>86.687617234060696</v>
      </c>
      <c r="D25" s="84">
        <v>190.494783409007</v>
      </c>
      <c r="E25" s="84">
        <v>302.51579319280199</v>
      </c>
      <c r="F25" s="84">
        <v>391.16501419374202</v>
      </c>
      <c r="G25" s="61"/>
      <c r="H25" s="84">
        <v>90.195307604228802</v>
      </c>
      <c r="I25" s="84">
        <v>181.480156576052</v>
      </c>
      <c r="J25" s="61"/>
      <c r="K25" s="85">
        <v>-4.7322171618736156E-2</v>
      </c>
      <c r="L25" s="61"/>
      <c r="M25" s="84">
        <v>86.687617234060696</v>
      </c>
      <c r="N25" s="84">
        <v>103.8071661749463</v>
      </c>
      <c r="O25" s="84">
        <v>112.02100978379499</v>
      </c>
      <c r="P25" s="84">
        <v>88.649221000940031</v>
      </c>
      <c r="Q25" s="61"/>
      <c r="R25" s="84">
        <v>90.195307604228802</v>
      </c>
      <c r="S25" s="84">
        <v>91.284848971823195</v>
      </c>
      <c r="T25" s="61"/>
      <c r="U25" s="85">
        <v>-0.12063056592855292</v>
      </c>
    </row>
    <row r="26" spans="2:21" ht="15.75" x14ac:dyDescent="0.25">
      <c r="B26" s="83" t="s">
        <v>192</v>
      </c>
      <c r="C26" s="84">
        <v>123.69065349218</v>
      </c>
      <c r="D26" s="84">
        <v>251.51015630994002</v>
      </c>
      <c r="E26" s="84">
        <v>382.53463173259996</v>
      </c>
      <c r="F26" s="84">
        <v>491.4725364226</v>
      </c>
      <c r="G26" s="61"/>
      <c r="H26" s="84">
        <v>132.60912316118998</v>
      </c>
      <c r="I26" s="84">
        <v>285.60536529171003</v>
      </c>
      <c r="J26" s="61"/>
      <c r="K26" s="85">
        <v>0.13556195694838638</v>
      </c>
      <c r="L26" s="61"/>
      <c r="M26" s="84">
        <v>123.69065349218</v>
      </c>
      <c r="N26" s="84">
        <v>127.81950281776001</v>
      </c>
      <c r="O26" s="84">
        <v>131.02447542265995</v>
      </c>
      <c r="P26" s="84">
        <v>108.93790469000004</v>
      </c>
      <c r="Q26" s="61"/>
      <c r="R26" s="84">
        <v>132.60912316118998</v>
      </c>
      <c r="S26" s="84">
        <v>152.99624213052005</v>
      </c>
      <c r="T26" s="61"/>
      <c r="U26" s="85">
        <v>0.1969710314759715</v>
      </c>
    </row>
    <row r="27" spans="2:21" ht="15.75" x14ac:dyDescent="0.25">
      <c r="B27" s="83" t="s">
        <v>182</v>
      </c>
      <c r="C27" s="84">
        <v>74.432807866890002</v>
      </c>
      <c r="D27" s="84">
        <v>130.06604595855001</v>
      </c>
      <c r="E27" s="84">
        <v>174.41913396134998</v>
      </c>
      <c r="F27" s="84">
        <v>200.070762466784</v>
      </c>
      <c r="G27" s="61"/>
      <c r="H27" s="84">
        <v>54.10591000638</v>
      </c>
      <c r="I27" s="84">
        <v>104.76039616812</v>
      </c>
      <c r="J27" s="61"/>
      <c r="K27" s="85">
        <v>-0.1945599991445463</v>
      </c>
      <c r="L27" s="61"/>
      <c r="M27" s="84">
        <v>74.432807866890002</v>
      </c>
      <c r="N27" s="84">
        <v>55.633238091660004</v>
      </c>
      <c r="O27" s="84">
        <v>44.353088002799979</v>
      </c>
      <c r="P27" s="84">
        <v>25.651628505434019</v>
      </c>
      <c r="Q27" s="61"/>
      <c r="R27" s="84">
        <v>54.10591000638</v>
      </c>
      <c r="S27" s="84">
        <v>50.654486161739996</v>
      </c>
      <c r="T27" s="61"/>
      <c r="U27" s="85">
        <v>-8.9492398801542611E-2</v>
      </c>
    </row>
    <row r="28" spans="2:21" ht="15.75" x14ac:dyDescent="0.25">
      <c r="B28" s="83" t="s">
        <v>183</v>
      </c>
      <c r="C28" s="84">
        <v>53.483275543265101</v>
      </c>
      <c r="D28" s="84">
        <v>109.694176309843</v>
      </c>
      <c r="E28" s="84">
        <v>173.59394092123301</v>
      </c>
      <c r="F28" s="84">
        <v>289.40514789973201</v>
      </c>
      <c r="G28" s="61"/>
      <c r="H28" s="84">
        <v>62.502069383410202</v>
      </c>
      <c r="I28" s="84">
        <v>124.05501816822401</v>
      </c>
      <c r="J28" s="61"/>
      <c r="K28" s="85">
        <v>0.13091708549610934</v>
      </c>
      <c r="L28" s="61"/>
      <c r="M28" s="84">
        <v>53.483275543265101</v>
      </c>
      <c r="N28" s="84">
        <v>56.2109007665779</v>
      </c>
      <c r="O28" s="84">
        <v>63.899764611390012</v>
      </c>
      <c r="P28" s="84">
        <v>115.811206978499</v>
      </c>
      <c r="Q28" s="61"/>
      <c r="R28" s="84">
        <v>62.502069383410202</v>
      </c>
      <c r="S28" s="84">
        <v>61.552948784813807</v>
      </c>
      <c r="T28" s="61"/>
      <c r="U28" s="85">
        <v>9.5035801692973459E-2</v>
      </c>
    </row>
    <row r="29" spans="2:21" ht="15.75" x14ac:dyDescent="0.25">
      <c r="B29" s="105"/>
      <c r="C29" s="71"/>
      <c r="D29" s="71"/>
      <c r="E29" s="71"/>
      <c r="F29" s="71"/>
      <c r="G29" s="61"/>
      <c r="H29" s="71"/>
      <c r="I29" s="71"/>
      <c r="J29" s="61"/>
      <c r="K29" s="106"/>
      <c r="L29" s="61"/>
      <c r="M29" s="71"/>
      <c r="N29" s="71"/>
      <c r="O29" s="71"/>
      <c r="P29" s="71"/>
      <c r="Q29" s="61"/>
      <c r="R29" s="71"/>
      <c r="S29" s="71"/>
      <c r="T29" s="61"/>
      <c r="U29" s="106"/>
    </row>
    <row r="30" spans="2:21" ht="15.75" x14ac:dyDescent="0.25">
      <c r="B30" s="90" t="s">
        <v>99</v>
      </c>
      <c r="C30" s="103">
        <v>561.88424800432699</v>
      </c>
      <c r="D30" s="103">
        <v>1247.63797059119</v>
      </c>
      <c r="E30" s="103">
        <v>1885.1107676691101</v>
      </c>
      <c r="F30" s="103">
        <v>2425.2829676716997</v>
      </c>
      <c r="G30" s="78"/>
      <c r="H30" s="103">
        <v>550.64742027949501</v>
      </c>
      <c r="I30" s="103">
        <v>1215.81358235478</v>
      </c>
      <c r="J30" s="78"/>
      <c r="K30" s="104">
        <v>-2.5507710559121616E-2</v>
      </c>
      <c r="L30" s="61"/>
      <c r="M30" s="103">
        <v>561.88424800432699</v>
      </c>
      <c r="N30" s="103">
        <v>685.75372258686298</v>
      </c>
      <c r="O30" s="103">
        <v>637.47279707792018</v>
      </c>
      <c r="P30" s="103">
        <v>540.17220000258953</v>
      </c>
      <c r="Q30" s="78"/>
      <c r="R30" s="103">
        <v>550.64742027949501</v>
      </c>
      <c r="S30" s="103">
        <v>665.166162075285</v>
      </c>
      <c r="T30" s="78"/>
      <c r="U30" s="104">
        <v>-3.0021799129162138E-2</v>
      </c>
    </row>
    <row r="31" spans="2:21" ht="15.75" x14ac:dyDescent="0.25">
      <c r="B31" s="83" t="s">
        <v>193</v>
      </c>
      <c r="C31" s="84">
        <v>485.67219746620998</v>
      </c>
      <c r="D31" s="84">
        <v>1035.90821670376</v>
      </c>
      <c r="E31" s="84">
        <v>1574.67847929758</v>
      </c>
      <c r="F31" s="84">
        <v>2038.33705132369</v>
      </c>
      <c r="G31" s="61"/>
      <c r="H31" s="84">
        <v>476.20794038290001</v>
      </c>
      <c r="I31" s="84">
        <v>996.85471018978001</v>
      </c>
      <c r="J31" s="61"/>
      <c r="K31" s="85">
        <v>-3.7699774829711735E-2</v>
      </c>
      <c r="L31" s="61"/>
      <c r="M31" s="84">
        <v>485.67219746620998</v>
      </c>
      <c r="N31" s="84">
        <v>550.23601923754995</v>
      </c>
      <c r="O31" s="84">
        <v>538.77026259382001</v>
      </c>
      <c r="P31" s="84">
        <v>463.65857202611005</v>
      </c>
      <c r="Q31" s="61"/>
      <c r="R31" s="84">
        <v>476.20794038290001</v>
      </c>
      <c r="S31" s="84">
        <v>520.64676980688</v>
      </c>
      <c r="T31" s="61"/>
      <c r="U31" s="85">
        <v>-5.3775558844132251E-2</v>
      </c>
    </row>
    <row r="32" spans="2:21" ht="15.75" x14ac:dyDescent="0.25">
      <c r="B32" s="83" t="s">
        <v>184</v>
      </c>
      <c r="C32" s="84">
        <v>76.212050538116912</v>
      </c>
      <c r="D32" s="84">
        <v>211.72975388743399</v>
      </c>
      <c r="E32" s="84">
        <v>310.432288371536</v>
      </c>
      <c r="F32" s="84">
        <v>386.94591634800503</v>
      </c>
      <c r="G32" s="61"/>
      <c r="H32" s="84">
        <v>74.439479896595898</v>
      </c>
      <c r="I32" s="84">
        <v>218.958872164996</v>
      </c>
      <c r="J32" s="61"/>
      <c r="K32" s="85">
        <v>3.4143138339476679E-2</v>
      </c>
      <c r="L32" s="61"/>
      <c r="M32" s="84">
        <v>76.212050538116912</v>
      </c>
      <c r="N32" s="84">
        <v>135.51770334931706</v>
      </c>
      <c r="O32" s="84">
        <v>98.702534484102017</v>
      </c>
      <c r="P32" s="84">
        <v>76.513627976469024</v>
      </c>
      <c r="Q32" s="61"/>
      <c r="R32" s="84">
        <v>74.439479896595898</v>
      </c>
      <c r="S32" s="84">
        <v>144.51939226840011</v>
      </c>
      <c r="T32" s="61"/>
      <c r="U32" s="85">
        <v>6.642445006524246E-2</v>
      </c>
    </row>
    <row r="33" spans="2:21" ht="15.75" x14ac:dyDescent="0.25">
      <c r="B33" s="105"/>
      <c r="C33" s="71"/>
      <c r="D33" s="71"/>
      <c r="E33" s="71"/>
      <c r="F33" s="71"/>
      <c r="G33" s="61"/>
      <c r="H33" s="71"/>
      <c r="I33" s="71"/>
      <c r="J33" s="61"/>
      <c r="K33" s="106"/>
      <c r="L33" s="61"/>
      <c r="M33" s="71"/>
      <c r="N33" s="71"/>
      <c r="O33" s="71"/>
      <c r="P33" s="71"/>
      <c r="Q33" s="61"/>
      <c r="R33" s="71"/>
      <c r="S33" s="71"/>
      <c r="T33" s="61"/>
      <c r="U33" s="106"/>
    </row>
    <row r="34" spans="2:21" ht="15.75" x14ac:dyDescent="0.25">
      <c r="B34" s="90" t="s">
        <v>178</v>
      </c>
      <c r="C34" s="103">
        <v>541.21912321692798</v>
      </c>
      <c r="D34" s="103">
        <v>996.37671249790401</v>
      </c>
      <c r="E34" s="103">
        <v>1355.8259075834499</v>
      </c>
      <c r="F34" s="103">
        <v>1765.75652530415</v>
      </c>
      <c r="G34" s="78"/>
      <c r="H34" s="103">
        <v>527.33740012036901</v>
      </c>
      <c r="I34" s="103">
        <v>951.12470232318094</v>
      </c>
      <c r="J34" s="78"/>
      <c r="K34" s="104">
        <v>-4.5416567455974402E-2</v>
      </c>
      <c r="L34" s="61"/>
      <c r="M34" s="103">
        <v>541.21912321692798</v>
      </c>
      <c r="N34" s="103">
        <v>455.15758928097603</v>
      </c>
      <c r="O34" s="103">
        <v>359.44919508554585</v>
      </c>
      <c r="P34" s="103">
        <v>409.93061772070018</v>
      </c>
      <c r="Q34" s="78"/>
      <c r="R34" s="103">
        <v>527.33740012036901</v>
      </c>
      <c r="S34" s="103">
        <v>423.78730220281193</v>
      </c>
      <c r="T34" s="78"/>
      <c r="U34" s="104">
        <v>-6.8921814810823073E-2</v>
      </c>
    </row>
    <row r="35" spans="2:21" ht="15.75" x14ac:dyDescent="0.25">
      <c r="B35" s="83" t="s">
        <v>194</v>
      </c>
      <c r="C35" s="84">
        <v>151.078799251551</v>
      </c>
      <c r="D35" s="84">
        <v>280.74840862880501</v>
      </c>
      <c r="E35" s="84">
        <v>359.89627685471504</v>
      </c>
      <c r="F35" s="84">
        <v>485.52986368859001</v>
      </c>
      <c r="G35" s="61"/>
      <c r="H35" s="84">
        <v>132.37703128933902</v>
      </c>
      <c r="I35" s="84">
        <v>240.302013361625</v>
      </c>
      <c r="J35" s="61"/>
      <c r="K35" s="85">
        <v>-0.1440663384869145</v>
      </c>
      <c r="L35" s="61"/>
      <c r="M35" s="84">
        <v>151.078799251551</v>
      </c>
      <c r="N35" s="84">
        <v>129.66960937725401</v>
      </c>
      <c r="O35" s="84">
        <v>79.147868225910031</v>
      </c>
      <c r="P35" s="84">
        <v>125.63358683387497</v>
      </c>
      <c r="Q35" s="61"/>
      <c r="R35" s="84">
        <v>132.37703128933902</v>
      </c>
      <c r="S35" s="84">
        <v>107.92498207228599</v>
      </c>
      <c r="T35" s="61"/>
      <c r="U35" s="85">
        <v>-0.1676925488508671</v>
      </c>
    </row>
    <row r="36" spans="2:21" ht="15.75" x14ac:dyDescent="0.25">
      <c r="B36" s="83" t="s">
        <v>195</v>
      </c>
      <c r="C36" s="84">
        <v>114.79966071</v>
      </c>
      <c r="D36" s="84">
        <v>253.98922055</v>
      </c>
      <c r="E36" s="84">
        <v>354.00644942000002</v>
      </c>
      <c r="F36" s="84">
        <v>474.14724146999998</v>
      </c>
      <c r="G36" s="61"/>
      <c r="H36" s="84">
        <v>122.89036019999999</v>
      </c>
      <c r="I36" s="84">
        <v>264.31954643</v>
      </c>
      <c r="J36" s="61"/>
      <c r="K36" s="85">
        <v>4.0672300413498806E-2</v>
      </c>
      <c r="L36" s="61"/>
      <c r="M36" s="84">
        <v>114.79966071</v>
      </c>
      <c r="N36" s="84">
        <v>139.18955984000002</v>
      </c>
      <c r="O36" s="84">
        <v>100.01722887000003</v>
      </c>
      <c r="P36" s="84">
        <v>120.14079204999996</v>
      </c>
      <c r="Q36" s="61"/>
      <c r="R36" s="84">
        <v>122.89036019999999</v>
      </c>
      <c r="S36" s="84">
        <v>141.42918623000003</v>
      </c>
      <c r="T36" s="61"/>
      <c r="U36" s="85">
        <v>1.6090476847361888E-2</v>
      </c>
    </row>
    <row r="37" spans="2:21" ht="15.75" x14ac:dyDescent="0.25">
      <c r="B37" s="83" t="s">
        <v>196</v>
      </c>
      <c r="C37" s="84">
        <v>146.12301762999999</v>
      </c>
      <c r="D37" s="84">
        <v>202.93312727999998</v>
      </c>
      <c r="E37" s="84">
        <v>268.41846002</v>
      </c>
      <c r="F37" s="84">
        <v>327.27764216999998</v>
      </c>
      <c r="G37" s="61"/>
      <c r="H37" s="84">
        <v>149.70746695</v>
      </c>
      <c r="I37" s="84">
        <v>208.83933676999999</v>
      </c>
      <c r="J37" s="61"/>
      <c r="K37" s="85">
        <v>2.9104215606212135E-2</v>
      </c>
      <c r="L37" s="61"/>
      <c r="M37" s="84">
        <v>146.12301762999999</v>
      </c>
      <c r="N37" s="84">
        <v>56.810109649999987</v>
      </c>
      <c r="O37" s="84">
        <v>65.485332740000018</v>
      </c>
      <c r="P37" s="84">
        <v>58.859182149999981</v>
      </c>
      <c r="Q37" s="61"/>
      <c r="R37" s="84">
        <v>149.70746695</v>
      </c>
      <c r="S37" s="84">
        <v>59.131869819999991</v>
      </c>
      <c r="T37" s="61"/>
      <c r="U37" s="85">
        <v>4.0868785226856275E-2</v>
      </c>
    </row>
    <row r="38" spans="2:21" ht="15.75" x14ac:dyDescent="0.25">
      <c r="B38" s="83" t="s">
        <v>185</v>
      </c>
      <c r="C38" s="84">
        <v>102.86958803</v>
      </c>
      <c r="D38" s="84">
        <v>210.68730153999999</v>
      </c>
      <c r="E38" s="84">
        <v>305.81796065000003</v>
      </c>
      <c r="F38" s="84">
        <v>389.69996693000002</v>
      </c>
      <c r="G38" s="61"/>
      <c r="H38" s="84">
        <v>104.0589516</v>
      </c>
      <c r="I38" s="84">
        <v>200.98244114000002</v>
      </c>
      <c r="J38" s="61"/>
      <c r="K38" s="85">
        <v>-4.6062863442946793E-2</v>
      </c>
      <c r="L38" s="61"/>
      <c r="M38" s="84">
        <v>102.86958803</v>
      </c>
      <c r="N38" s="84">
        <v>107.81771350999999</v>
      </c>
      <c r="O38" s="84">
        <v>95.130659110000039</v>
      </c>
      <c r="P38" s="84">
        <v>83.882006279999985</v>
      </c>
      <c r="Q38" s="61"/>
      <c r="R38" s="84">
        <v>104.0589516</v>
      </c>
      <c r="S38" s="84">
        <v>96.92348954000002</v>
      </c>
      <c r="T38" s="61"/>
      <c r="U38" s="85">
        <v>-0.10104298834893713</v>
      </c>
    </row>
    <row r="39" spans="2:21" ht="15.75" x14ac:dyDescent="0.25">
      <c r="B39" s="83" t="s">
        <v>197</v>
      </c>
      <c r="C39" s="84">
        <v>11.776120597020299</v>
      </c>
      <c r="D39" s="84">
        <v>18.069512095913399</v>
      </c>
      <c r="E39" s="84">
        <v>23.337065831824102</v>
      </c>
      <c r="F39" s="84">
        <v>27.215889493047602</v>
      </c>
      <c r="G39" s="61"/>
      <c r="H39" s="84">
        <v>5.6792465738960702</v>
      </c>
      <c r="I39" s="84">
        <v>11.228348792790801</v>
      </c>
      <c r="J39" s="61"/>
      <c r="K39" s="85">
        <v>-0.37860254703112856</v>
      </c>
      <c r="L39" s="61"/>
      <c r="M39" s="84">
        <v>11.776120597020299</v>
      </c>
      <c r="N39" s="84">
        <v>6.2933914988931008</v>
      </c>
      <c r="O39" s="84">
        <v>5.2675537359107025</v>
      </c>
      <c r="P39" s="84">
        <v>3.8788236612234996</v>
      </c>
      <c r="Q39" s="61"/>
      <c r="R39" s="84">
        <v>5.6792465738960702</v>
      </c>
      <c r="S39" s="84">
        <v>5.5491022188947303</v>
      </c>
      <c r="T39" s="61"/>
      <c r="U39" s="85">
        <v>-0.11826521202904318</v>
      </c>
    </row>
    <row r="40" spans="2:21" ht="15.75" x14ac:dyDescent="0.25">
      <c r="B40" s="108" t="s">
        <v>186</v>
      </c>
      <c r="C40" s="92">
        <v>14.5719369983549</v>
      </c>
      <c r="D40" s="92">
        <v>29.9491424031864</v>
      </c>
      <c r="E40" s="92">
        <v>44.349694806908701</v>
      </c>
      <c r="F40" s="92">
        <v>61.8859215525137</v>
      </c>
      <c r="G40" s="61"/>
      <c r="H40" s="92">
        <v>12.6243435071337</v>
      </c>
      <c r="I40" s="92">
        <v>25.4530158287658</v>
      </c>
      <c r="J40" s="61"/>
      <c r="K40" s="109">
        <v>-0.15012538635971895</v>
      </c>
      <c r="L40" s="61"/>
      <c r="M40" s="92">
        <v>14.5719369983549</v>
      </c>
      <c r="N40" s="92">
        <v>15.3772054048315</v>
      </c>
      <c r="O40" s="92">
        <v>14.400552403722301</v>
      </c>
      <c r="P40" s="92">
        <v>17.536226745604999</v>
      </c>
      <c r="Q40" s="61"/>
      <c r="R40" s="92">
        <v>12.6243435071337</v>
      </c>
      <c r="S40" s="92">
        <v>12.8286723216321</v>
      </c>
      <c r="T40" s="61"/>
      <c r="U40" s="109">
        <v>-0.16573447620064008</v>
      </c>
    </row>
    <row r="41" spans="2:21" ht="15.75" x14ac:dyDescent="0.25">
      <c r="B41" s="105"/>
      <c r="C41" s="71"/>
      <c r="D41" s="71"/>
      <c r="E41" s="71"/>
      <c r="F41" s="71"/>
      <c r="G41" s="61"/>
      <c r="H41" s="71"/>
      <c r="I41" s="71"/>
      <c r="J41" s="61"/>
      <c r="K41" s="106"/>
      <c r="L41" s="61"/>
      <c r="M41" s="71"/>
      <c r="N41" s="71"/>
      <c r="O41" s="71"/>
      <c r="P41" s="71"/>
      <c r="Q41" s="61"/>
      <c r="R41" s="71"/>
      <c r="S41" s="71"/>
      <c r="T41" s="61"/>
      <c r="U41" s="106"/>
    </row>
    <row r="42" spans="2:21" x14ac:dyDescent="0.25">
      <c r="B42" s="70"/>
      <c r="C42" s="110"/>
      <c r="D42" s="110"/>
      <c r="E42" s="110"/>
      <c r="F42" s="110"/>
      <c r="G42" s="110"/>
      <c r="H42" s="110"/>
      <c r="I42" s="110"/>
      <c r="J42" s="110"/>
      <c r="K42" s="110"/>
      <c r="M42" s="110"/>
      <c r="N42" s="110"/>
      <c r="O42" s="110"/>
      <c r="P42" s="110"/>
      <c r="Q42" s="110"/>
      <c r="R42" s="110"/>
      <c r="S42" s="110"/>
      <c r="T42" s="110"/>
      <c r="U42" s="110"/>
    </row>
    <row r="43" spans="2:21" ht="15.75" x14ac:dyDescent="0.25">
      <c r="C43" s="113" t="s">
        <v>199</v>
      </c>
      <c r="D43" s="76"/>
      <c r="E43" s="76"/>
      <c r="F43" s="77"/>
      <c r="G43" s="75"/>
      <c r="H43" s="76"/>
      <c r="I43" s="76"/>
      <c r="J43" s="76"/>
      <c r="K43" s="77"/>
      <c r="L43" s="60"/>
      <c r="M43" s="113" t="s">
        <v>200</v>
      </c>
      <c r="N43" s="76"/>
      <c r="O43" s="76"/>
      <c r="P43" s="77"/>
      <c r="Q43" s="75"/>
      <c r="R43" s="76"/>
      <c r="S43" s="76"/>
      <c r="T43" s="76"/>
      <c r="U43" s="77"/>
    </row>
    <row r="44" spans="2:21" ht="39.75" customHeight="1" x14ac:dyDescent="0.25">
      <c r="B44" s="112" t="s">
        <v>198</v>
      </c>
      <c r="C44" s="111">
        <v>2018</v>
      </c>
      <c r="D44" s="76"/>
      <c r="E44" s="76"/>
      <c r="F44" s="77"/>
      <c r="G44" s="63"/>
      <c r="H44" s="126">
        <v>2019</v>
      </c>
      <c r="I44" s="127"/>
      <c r="J44" s="78"/>
      <c r="K44" s="124" t="s">
        <v>214</v>
      </c>
      <c r="L44" s="60"/>
      <c r="M44" s="114">
        <v>2018</v>
      </c>
      <c r="N44" s="76"/>
      <c r="O44" s="76"/>
      <c r="P44" s="77"/>
      <c r="Q44" s="63"/>
      <c r="R44" s="126">
        <v>2019</v>
      </c>
      <c r="S44" s="127"/>
      <c r="T44" s="78"/>
      <c r="U44" s="124" t="s">
        <v>213</v>
      </c>
    </row>
    <row r="45" spans="2:21" ht="15.75" x14ac:dyDescent="0.25">
      <c r="B45" s="79" t="s">
        <v>109</v>
      </c>
      <c r="C45" s="115" t="s">
        <v>201</v>
      </c>
      <c r="D45" s="80" t="s">
        <v>202</v>
      </c>
      <c r="E45" s="80" t="s">
        <v>203</v>
      </c>
      <c r="F45" s="80" t="s">
        <v>204</v>
      </c>
      <c r="G45" s="63"/>
      <c r="H45" s="119" t="s">
        <v>201</v>
      </c>
      <c r="I45" s="119" t="s">
        <v>202</v>
      </c>
      <c r="J45" s="63"/>
      <c r="K45" s="125"/>
      <c r="L45" s="60"/>
      <c r="M45" s="115" t="s">
        <v>201</v>
      </c>
      <c r="N45" s="80" t="s">
        <v>202</v>
      </c>
      <c r="O45" s="80" t="s">
        <v>203</v>
      </c>
      <c r="P45" s="80" t="s">
        <v>204</v>
      </c>
      <c r="Q45" s="63"/>
      <c r="R45" s="119" t="s">
        <v>201</v>
      </c>
      <c r="S45" s="119" t="s">
        <v>202</v>
      </c>
      <c r="T45" s="63"/>
      <c r="U45" s="125"/>
    </row>
    <row r="46" spans="2:21" ht="15.75" x14ac:dyDescent="0.25">
      <c r="B46" s="100"/>
      <c r="C46" s="101"/>
      <c r="D46" s="102"/>
      <c r="E46" s="101"/>
      <c r="F46" s="101"/>
      <c r="H46" s="101"/>
      <c r="I46" s="101"/>
      <c r="J46" s="102"/>
      <c r="K46" s="101"/>
      <c r="L46" s="102"/>
      <c r="M46" s="101"/>
      <c r="O46" s="101"/>
      <c r="P46" s="101"/>
      <c r="Q46" s="102"/>
      <c r="R46" s="101"/>
      <c r="S46" s="101"/>
      <c r="T46" s="102"/>
      <c r="U46" s="101"/>
    </row>
    <row r="47" spans="2:21" ht="15.75" x14ac:dyDescent="0.25">
      <c r="B47" s="90" t="s">
        <v>0</v>
      </c>
      <c r="C47" s="103">
        <v>117.882188479094</v>
      </c>
      <c r="D47" s="103">
        <v>249.86755484470399</v>
      </c>
      <c r="E47" s="103">
        <v>354.00676074223497</v>
      </c>
      <c r="F47" s="103">
        <v>480.58094601453496</v>
      </c>
      <c r="G47" s="78"/>
      <c r="H47" s="103">
        <v>119.61247324374399</v>
      </c>
      <c r="I47" s="103">
        <v>231.70213219254799</v>
      </c>
      <c r="J47" s="78"/>
      <c r="K47" s="104">
        <v>-7.2700205768796392E-2</v>
      </c>
      <c r="L47" s="61"/>
      <c r="M47" s="103">
        <v>117.882188479094</v>
      </c>
      <c r="N47" s="103">
        <v>131.98536636560999</v>
      </c>
      <c r="O47" s="103">
        <v>104.13920589753099</v>
      </c>
      <c r="P47" s="103">
        <v>126.57418527229999</v>
      </c>
      <c r="Q47" s="78"/>
      <c r="R47" s="103">
        <v>119.61247324374399</v>
      </c>
      <c r="S47" s="103">
        <v>112.089658948804</v>
      </c>
      <c r="T47" s="78"/>
      <c r="U47" s="104">
        <v>-0.15074176755090632</v>
      </c>
    </row>
    <row r="48" spans="2:21" ht="15.75" x14ac:dyDescent="0.25">
      <c r="B48" s="83" t="s">
        <v>188</v>
      </c>
      <c r="C48" s="84">
        <v>118.067333862214</v>
      </c>
      <c r="D48" s="84">
        <v>247.50061471043099</v>
      </c>
      <c r="E48" s="84">
        <v>340.74436278109602</v>
      </c>
      <c r="F48" s="84">
        <v>466.70342407016898</v>
      </c>
      <c r="G48" s="61"/>
      <c r="H48" s="84">
        <v>118.63771741374599</v>
      </c>
      <c r="I48" s="84">
        <v>227.91412315254701</v>
      </c>
      <c r="J48" s="61"/>
      <c r="K48" s="85">
        <v>-7.9137143076592573E-2</v>
      </c>
      <c r="L48" s="61"/>
      <c r="M48" s="84">
        <v>118.067333862214</v>
      </c>
      <c r="N48" s="84">
        <v>129.43328084821701</v>
      </c>
      <c r="O48" s="84">
        <v>93.243748070665021</v>
      </c>
      <c r="P48" s="84">
        <v>125.95906128907296</v>
      </c>
      <c r="Q48" s="61"/>
      <c r="R48" s="84">
        <v>118.63771741374599</v>
      </c>
      <c r="S48" s="84">
        <v>109.27640573880102</v>
      </c>
      <c r="T48" s="61"/>
      <c r="U48" s="85">
        <v>-0.15573177916314604</v>
      </c>
    </row>
    <row r="49" spans="2:21" ht="15.75" x14ac:dyDescent="0.25">
      <c r="B49" s="83" t="s">
        <v>179</v>
      </c>
      <c r="C49" s="84">
        <v>-0.185145383120639</v>
      </c>
      <c r="D49" s="84">
        <v>2.3669401342744001</v>
      </c>
      <c r="E49" s="84">
        <v>13.2623979611352</v>
      </c>
      <c r="F49" s="84">
        <v>13.8775219443691</v>
      </c>
      <c r="G49" s="61"/>
      <c r="H49" s="84">
        <v>0.97475583000002297</v>
      </c>
      <c r="I49" s="84">
        <v>3.7880090400000097</v>
      </c>
      <c r="J49" s="61"/>
      <c r="K49" s="85">
        <v>0.60038227631863905</v>
      </c>
      <c r="L49" s="61"/>
      <c r="M49" s="84">
        <v>-0.185145383120639</v>
      </c>
      <c r="N49" s="84">
        <v>2.5520855173950392</v>
      </c>
      <c r="O49" s="84">
        <v>10.895457826860799</v>
      </c>
      <c r="P49" s="84">
        <v>0.61512398323390016</v>
      </c>
      <c r="Q49" s="61"/>
      <c r="R49" s="84">
        <v>0.97475583000002297</v>
      </c>
      <c r="S49" s="84">
        <v>2.8132532099999787</v>
      </c>
      <c r="T49" s="61"/>
      <c r="U49" s="85">
        <v>0.10233500830000331</v>
      </c>
    </row>
    <row r="50" spans="2:21" ht="15.75" x14ac:dyDescent="0.25">
      <c r="B50" s="105"/>
      <c r="C50" s="71"/>
      <c r="D50" s="71"/>
      <c r="E50" s="71"/>
      <c r="F50" s="71"/>
      <c r="G50" s="61"/>
      <c r="H50" s="71"/>
      <c r="I50" s="71"/>
      <c r="J50" s="61"/>
      <c r="K50" s="106"/>
      <c r="L50" s="61"/>
      <c r="M50" s="71"/>
      <c r="N50" s="71"/>
      <c r="O50" s="71"/>
      <c r="P50" s="71"/>
      <c r="Q50" s="61"/>
      <c r="R50" s="71"/>
      <c r="S50" s="71"/>
      <c r="T50" s="61"/>
      <c r="U50" s="106"/>
    </row>
    <row r="51" spans="2:21" ht="15.75" x14ac:dyDescent="0.25">
      <c r="B51" s="90" t="s">
        <v>98</v>
      </c>
      <c r="C51" s="103">
        <v>14.506387359005</v>
      </c>
      <c r="D51" s="103">
        <v>29.9553976930071</v>
      </c>
      <c r="E51" s="103">
        <v>39.1642931619932</v>
      </c>
      <c r="F51" s="103">
        <v>54.143833074286796</v>
      </c>
      <c r="G51" s="78"/>
      <c r="H51" s="103">
        <v>24.4345693602503</v>
      </c>
      <c r="I51" s="103">
        <v>48.859785224119896</v>
      </c>
      <c r="J51" s="78"/>
      <c r="K51" s="104">
        <v>0.63108451187499692</v>
      </c>
      <c r="L51" s="61"/>
      <c r="M51" s="103">
        <v>14.506387359005</v>
      </c>
      <c r="N51" s="103">
        <v>15.4490103340021</v>
      </c>
      <c r="O51" s="103">
        <v>9.2088954689860998</v>
      </c>
      <c r="P51" s="103">
        <v>14.979539912293596</v>
      </c>
      <c r="Q51" s="78"/>
      <c r="R51" s="103">
        <v>24.4345693602503</v>
      </c>
      <c r="S51" s="103">
        <v>24.425215863869596</v>
      </c>
      <c r="T51" s="78"/>
      <c r="U51" s="104">
        <v>0.58102139462691327</v>
      </c>
    </row>
    <row r="52" spans="2:21" ht="15.75" x14ac:dyDescent="0.25">
      <c r="B52" s="107"/>
      <c r="C52" s="71"/>
      <c r="D52" s="71"/>
      <c r="E52" s="71"/>
      <c r="F52" s="71"/>
      <c r="G52" s="61"/>
      <c r="H52" s="71"/>
      <c r="I52" s="71"/>
      <c r="J52" s="61"/>
      <c r="K52" s="106"/>
      <c r="L52" s="61"/>
      <c r="M52" s="71"/>
      <c r="N52" s="71"/>
      <c r="O52" s="71"/>
      <c r="P52" s="71"/>
      <c r="Q52" s="61"/>
      <c r="R52" s="71"/>
      <c r="S52" s="71"/>
      <c r="T52" s="61"/>
      <c r="U52" s="106"/>
    </row>
    <row r="53" spans="2:21" ht="15.75" x14ac:dyDescent="0.25">
      <c r="B53" s="90" t="s">
        <v>101</v>
      </c>
      <c r="C53" s="103">
        <v>9.8693889677955902</v>
      </c>
      <c r="D53" s="103">
        <v>24.1492145241061</v>
      </c>
      <c r="E53" s="103">
        <v>35.325500011227803</v>
      </c>
      <c r="F53" s="103">
        <v>43.665907344837301</v>
      </c>
      <c r="G53" s="78"/>
      <c r="H53" s="103">
        <v>13.294105330951201</v>
      </c>
      <c r="I53" s="103">
        <v>28.920642674993701</v>
      </c>
      <c r="J53" s="78"/>
      <c r="K53" s="104">
        <v>0.19758109093464268</v>
      </c>
      <c r="L53" s="61"/>
      <c r="M53" s="103">
        <v>9.8693889677955902</v>
      </c>
      <c r="N53" s="103">
        <v>14.279825556310509</v>
      </c>
      <c r="O53" s="103">
        <v>11.176285487121703</v>
      </c>
      <c r="P53" s="103">
        <v>8.3404073336094982</v>
      </c>
      <c r="Q53" s="78"/>
      <c r="R53" s="103">
        <v>13.294105330951201</v>
      </c>
      <c r="S53" s="103">
        <v>15.6265373440425</v>
      </c>
      <c r="T53" s="78"/>
      <c r="U53" s="104">
        <v>9.4308700230364848E-2</v>
      </c>
    </row>
    <row r="54" spans="2:21" ht="15.75" x14ac:dyDescent="0.25">
      <c r="B54" s="83" t="s">
        <v>189</v>
      </c>
      <c r="C54" s="84">
        <v>3.2588278208589601</v>
      </c>
      <c r="D54" s="84">
        <v>10.776253958450299</v>
      </c>
      <c r="E54" s="84">
        <v>15.823843637464702</v>
      </c>
      <c r="F54" s="84">
        <v>18.031793970607801</v>
      </c>
      <c r="G54" s="61"/>
      <c r="H54" s="84">
        <v>7.0100534669202501</v>
      </c>
      <c r="I54" s="84">
        <v>14.1155748549103</v>
      </c>
      <c r="J54" s="61"/>
      <c r="K54" s="85">
        <v>0.309877709762161</v>
      </c>
      <c r="L54" s="61"/>
      <c r="M54" s="84">
        <v>3.2588278208589601</v>
      </c>
      <c r="N54" s="84">
        <v>7.5174261375913396</v>
      </c>
      <c r="O54" s="84">
        <v>5.0475896790144024</v>
      </c>
      <c r="P54" s="84">
        <v>2.2079503331430992</v>
      </c>
      <c r="Q54" s="61"/>
      <c r="R54" s="84">
        <v>7.0100534669202501</v>
      </c>
      <c r="S54" s="84">
        <v>7.1055213879900494</v>
      </c>
      <c r="T54" s="61"/>
      <c r="U54" s="85">
        <v>-5.4793321818160053E-2</v>
      </c>
    </row>
    <row r="55" spans="2:21" ht="15.75" x14ac:dyDescent="0.25">
      <c r="B55" s="83" t="s">
        <v>190</v>
      </c>
      <c r="C55" s="84">
        <v>2.2573742165897301</v>
      </c>
      <c r="D55" s="84">
        <v>4.3052522448240698</v>
      </c>
      <c r="E55" s="84">
        <v>5.98604520185601</v>
      </c>
      <c r="F55" s="84">
        <v>4.2227029893313004</v>
      </c>
      <c r="G55" s="61"/>
      <c r="H55" s="84">
        <v>0.57910759989453009</v>
      </c>
      <c r="I55" s="84">
        <v>3.08468424747806</v>
      </c>
      <c r="J55" s="61"/>
      <c r="K55" s="85">
        <v>-0.28350673269224141</v>
      </c>
      <c r="L55" s="61"/>
      <c r="M55" s="84">
        <v>2.2573742165897301</v>
      </c>
      <c r="N55" s="84">
        <v>2.0478780282343396</v>
      </c>
      <c r="O55" s="84">
        <v>1.6807929570319402</v>
      </c>
      <c r="P55" s="84">
        <v>-1.7633422125247096</v>
      </c>
      <c r="Q55" s="61"/>
      <c r="R55" s="84">
        <v>0.57910759989453009</v>
      </c>
      <c r="S55" s="84">
        <v>2.505576647583537</v>
      </c>
      <c r="T55" s="61"/>
      <c r="U55" s="85">
        <v>0.22349896480105344</v>
      </c>
    </row>
    <row r="56" spans="2:21" ht="15.75" x14ac:dyDescent="0.25">
      <c r="B56" s="83" t="s">
        <v>191</v>
      </c>
      <c r="C56" s="84">
        <v>1.8050029703600901</v>
      </c>
      <c r="D56" s="84">
        <v>4.1344713551756005</v>
      </c>
      <c r="E56" s="84">
        <v>5.2735553452711601</v>
      </c>
      <c r="F56" s="84">
        <v>9.3443800815687901</v>
      </c>
      <c r="G56" s="61"/>
      <c r="H56" s="84">
        <v>1.64790166468243</v>
      </c>
      <c r="I56" s="84">
        <v>4.2771638428584797</v>
      </c>
      <c r="J56" s="61"/>
      <c r="K56" s="85">
        <v>3.4512873696477396E-2</v>
      </c>
      <c r="L56" s="61"/>
      <c r="M56" s="84">
        <v>1.8050029703600901</v>
      </c>
      <c r="N56" s="84">
        <v>2.3294683848155104</v>
      </c>
      <c r="O56" s="84">
        <v>1.1390839900955596</v>
      </c>
      <c r="P56" s="84">
        <v>4.07082473629763</v>
      </c>
      <c r="Q56" s="61"/>
      <c r="R56" s="84">
        <v>1.64790166468243</v>
      </c>
      <c r="S56" s="84">
        <v>2.6292621781760497</v>
      </c>
      <c r="T56" s="61"/>
      <c r="U56" s="85">
        <v>0.12869622756622318</v>
      </c>
    </row>
    <row r="57" spans="2:21" ht="15.75" x14ac:dyDescent="0.25">
      <c r="B57" s="83" t="s">
        <v>180</v>
      </c>
      <c r="C57" s="84">
        <v>1.16207102468513</v>
      </c>
      <c r="D57" s="84">
        <v>2.3999612328114499</v>
      </c>
      <c r="E57" s="84">
        <v>3.7281845766716599</v>
      </c>
      <c r="F57" s="84">
        <v>5.6676292925977299</v>
      </c>
      <c r="G57" s="61"/>
      <c r="H57" s="84">
        <v>1.6822019556037402</v>
      </c>
      <c r="I57" s="84">
        <v>3.0938714617098597</v>
      </c>
      <c r="J57" s="61"/>
      <c r="K57" s="85">
        <v>0.28913393242003504</v>
      </c>
      <c r="L57" s="61"/>
      <c r="M57" s="84">
        <v>1.16207102468513</v>
      </c>
      <c r="N57" s="84">
        <v>1.2378902081263199</v>
      </c>
      <c r="O57" s="84">
        <v>1.32822334386021</v>
      </c>
      <c r="P57" s="84">
        <v>1.9394447159260699</v>
      </c>
      <c r="Q57" s="61"/>
      <c r="R57" s="84">
        <v>1.6822019556037402</v>
      </c>
      <c r="S57" s="84">
        <v>1.4116695061061195</v>
      </c>
      <c r="T57" s="61"/>
      <c r="U57" s="85">
        <v>0.14038344987220902</v>
      </c>
    </row>
    <row r="58" spans="2:21" ht="15.75" x14ac:dyDescent="0.25">
      <c r="B58" s="107"/>
      <c r="C58" s="71"/>
      <c r="D58" s="71"/>
      <c r="E58" s="71"/>
      <c r="F58" s="71"/>
      <c r="G58" s="61"/>
      <c r="H58" s="71"/>
      <c r="I58" s="71"/>
      <c r="J58" s="61"/>
      <c r="K58" s="106"/>
      <c r="L58" s="61"/>
      <c r="M58" s="71"/>
      <c r="N58" s="71"/>
      <c r="O58" s="71"/>
      <c r="P58" s="71"/>
      <c r="Q58" s="61"/>
      <c r="R58" s="71"/>
      <c r="S58" s="71"/>
      <c r="T58" s="61"/>
      <c r="U58" s="106"/>
    </row>
    <row r="59" spans="2:21" ht="15.75" x14ac:dyDescent="0.25">
      <c r="B59" s="90" t="s">
        <v>100</v>
      </c>
      <c r="C59" s="103">
        <v>13.8041768883692</v>
      </c>
      <c r="D59" s="103">
        <v>28.773052233959</v>
      </c>
      <c r="E59" s="103">
        <v>60.206932931343502</v>
      </c>
      <c r="F59" s="103">
        <v>59.123707014484303</v>
      </c>
      <c r="G59" s="78"/>
      <c r="H59" s="103">
        <v>10.4957755888638</v>
      </c>
      <c r="I59" s="103">
        <v>25.672335076005002</v>
      </c>
      <c r="J59" s="78"/>
      <c r="K59" s="104">
        <v>-0.10776462409137182</v>
      </c>
      <c r="L59" s="61"/>
      <c r="M59" s="103">
        <v>13.8041768883692</v>
      </c>
      <c r="N59" s="103">
        <v>14.968875345589799</v>
      </c>
      <c r="O59" s="103">
        <v>31.433880697384502</v>
      </c>
      <c r="P59" s="103">
        <v>-1.0832259168591989</v>
      </c>
      <c r="Q59" s="78"/>
      <c r="R59" s="103">
        <v>10.4957755888638</v>
      </c>
      <c r="S59" s="103">
        <v>15.176559487141201</v>
      </c>
      <c r="T59" s="78"/>
      <c r="U59" s="104">
        <v>1.3874398493978441E-2</v>
      </c>
    </row>
    <row r="60" spans="2:21" ht="15.75" x14ac:dyDescent="0.25">
      <c r="B60" s="83" t="s">
        <v>181</v>
      </c>
      <c r="C60" s="84">
        <v>0.530695647596229</v>
      </c>
      <c r="D60" s="84">
        <v>1.93657052787981</v>
      </c>
      <c r="E60" s="84">
        <v>-3.8803839161367302</v>
      </c>
      <c r="F60" s="84">
        <v>-9.7788311843129101</v>
      </c>
      <c r="G60" s="61"/>
      <c r="H60" s="84">
        <v>-2.6641153536517499</v>
      </c>
      <c r="I60" s="84">
        <v>0.38959603487384403</v>
      </c>
      <c r="J60" s="61"/>
      <c r="K60" s="85">
        <v>-0.79882166475992977</v>
      </c>
      <c r="L60" s="61"/>
      <c r="M60" s="84">
        <v>0.530695647596229</v>
      </c>
      <c r="N60" s="84">
        <v>1.405874880283581</v>
      </c>
      <c r="O60" s="84">
        <v>-5.8169544440165399</v>
      </c>
      <c r="P60" s="84">
        <v>-5.8984472681761799</v>
      </c>
      <c r="Q60" s="61"/>
      <c r="R60" s="84">
        <v>-2.6641153536517499</v>
      </c>
      <c r="S60" s="84">
        <v>3.0537113885255938</v>
      </c>
      <c r="T60" s="61"/>
      <c r="U60" s="85">
        <v>1.1721075120921325</v>
      </c>
    </row>
    <row r="61" spans="2:21" ht="15.75" x14ac:dyDescent="0.25">
      <c r="B61" s="83" t="s">
        <v>192</v>
      </c>
      <c r="C61" s="84">
        <v>5.13424399101386</v>
      </c>
      <c r="D61" s="84">
        <v>12.587195048970999</v>
      </c>
      <c r="E61" s="84">
        <v>20.209402640769301</v>
      </c>
      <c r="F61" s="84">
        <v>31.3534107365018</v>
      </c>
      <c r="G61" s="61"/>
      <c r="H61" s="84">
        <v>7.2300849021225204</v>
      </c>
      <c r="I61" s="84">
        <v>13.197672327235098</v>
      </c>
      <c r="J61" s="61"/>
      <c r="K61" s="85">
        <v>4.8499866403039944E-2</v>
      </c>
      <c r="L61" s="61"/>
      <c r="M61" s="84">
        <v>5.13424399101386</v>
      </c>
      <c r="N61" s="84">
        <v>7.4529510579571392</v>
      </c>
      <c r="O61" s="84">
        <v>7.6222075917983023</v>
      </c>
      <c r="P61" s="84">
        <v>11.144008095732499</v>
      </c>
      <c r="Q61" s="61"/>
      <c r="R61" s="84">
        <v>7.2300849021225204</v>
      </c>
      <c r="S61" s="84">
        <v>5.967587425112578</v>
      </c>
      <c r="T61" s="61"/>
      <c r="U61" s="85">
        <v>-0.1992987235920077</v>
      </c>
    </row>
    <row r="62" spans="2:21" ht="15.75" x14ac:dyDescent="0.25">
      <c r="B62" s="83" t="s">
        <v>182</v>
      </c>
      <c r="C62" s="84">
        <v>3.9026249789930496</v>
      </c>
      <c r="D62" s="84">
        <v>8.3657575239525102</v>
      </c>
      <c r="E62" s="84">
        <v>12.208986044921199</v>
      </c>
      <c r="F62" s="84">
        <v>0.54847181572784909</v>
      </c>
      <c r="G62" s="61"/>
      <c r="H62" s="84">
        <v>1.65345720666074</v>
      </c>
      <c r="I62" s="84">
        <v>3.3225110529726898</v>
      </c>
      <c r="J62" s="61"/>
      <c r="K62" s="85">
        <v>-0.60284396918512095</v>
      </c>
      <c r="L62" s="61"/>
      <c r="M62" s="84">
        <v>3.9026249789930496</v>
      </c>
      <c r="N62" s="84">
        <v>4.4631325449594605</v>
      </c>
      <c r="O62" s="84">
        <v>3.8432285209686885</v>
      </c>
      <c r="P62" s="84">
        <v>-11.66051422919335</v>
      </c>
      <c r="Q62" s="61"/>
      <c r="R62" s="84">
        <v>1.65345720666074</v>
      </c>
      <c r="S62" s="84">
        <v>1.6690538463119498</v>
      </c>
      <c r="T62" s="61"/>
      <c r="U62" s="85">
        <v>-0.62603533964122726</v>
      </c>
    </row>
    <row r="63" spans="2:21" ht="15.75" x14ac:dyDescent="0.25">
      <c r="B63" s="83" t="s">
        <v>183</v>
      </c>
      <c r="C63" s="84">
        <v>2.7417085260089697</v>
      </c>
      <c r="D63" s="84">
        <v>3.2763922116578001</v>
      </c>
      <c r="E63" s="84">
        <v>28.0926201089306</v>
      </c>
      <c r="F63" s="84">
        <v>32.137354415318399</v>
      </c>
      <c r="G63" s="61"/>
      <c r="H63" s="84">
        <v>1.29038565386693</v>
      </c>
      <c r="I63" s="84">
        <v>3.1868844280268398</v>
      </c>
      <c r="J63" s="61"/>
      <c r="K63" s="85">
        <v>-2.7319007569509175E-2</v>
      </c>
      <c r="L63" s="61"/>
      <c r="M63" s="84">
        <v>2.7417085260089697</v>
      </c>
      <c r="N63" s="84">
        <v>0.5346836856488304</v>
      </c>
      <c r="O63" s="84">
        <v>24.8162278972728</v>
      </c>
      <c r="P63" s="84">
        <v>4.0447343063877987</v>
      </c>
      <c r="Q63" s="61"/>
      <c r="R63" s="84">
        <v>1.29038565386693</v>
      </c>
      <c r="S63" s="84">
        <v>1.8964987741599098</v>
      </c>
      <c r="T63" s="61"/>
      <c r="U63" s="85" t="s">
        <v>4</v>
      </c>
    </row>
    <row r="64" spans="2:21" ht="15.75" x14ac:dyDescent="0.25">
      <c r="B64" s="105"/>
      <c r="C64" s="71"/>
      <c r="D64" s="71"/>
      <c r="E64" s="71"/>
      <c r="F64" s="71"/>
      <c r="G64" s="61"/>
      <c r="H64" s="71"/>
      <c r="I64" s="71"/>
      <c r="J64" s="61"/>
      <c r="K64" s="106"/>
      <c r="L64" s="61"/>
      <c r="M64" s="71"/>
      <c r="N64" s="71"/>
      <c r="O64" s="71"/>
      <c r="P64" s="71"/>
      <c r="Q64" s="61"/>
      <c r="R64" s="71"/>
      <c r="S64" s="71"/>
      <c r="T64" s="61"/>
      <c r="U64" s="106"/>
    </row>
    <row r="65" spans="2:21" ht="15.75" x14ac:dyDescent="0.25">
      <c r="B65" s="90" t="s">
        <v>99</v>
      </c>
      <c r="C65" s="103">
        <v>-4.1933765991536598</v>
      </c>
      <c r="D65" s="103">
        <v>4.2908152673846498</v>
      </c>
      <c r="E65" s="103">
        <v>21.028268792470602</v>
      </c>
      <c r="F65" s="103">
        <v>34.982198364199299</v>
      </c>
      <c r="G65" s="78"/>
      <c r="H65" s="103">
        <v>13.401260807514099</v>
      </c>
      <c r="I65" s="103">
        <v>45.580457625281099</v>
      </c>
      <c r="J65" s="78"/>
      <c r="K65" s="104" t="s">
        <v>4</v>
      </c>
      <c r="L65" s="61"/>
      <c r="M65" s="103">
        <v>-4.1933765991536598</v>
      </c>
      <c r="N65" s="103">
        <v>8.4841918665383105</v>
      </c>
      <c r="O65" s="103">
        <v>16.737453525085954</v>
      </c>
      <c r="P65" s="103">
        <v>13.953929571728697</v>
      </c>
      <c r="Q65" s="78"/>
      <c r="R65" s="103">
        <v>13.401260807514099</v>
      </c>
      <c r="S65" s="103">
        <v>32.1791968177671</v>
      </c>
      <c r="T65" s="78"/>
      <c r="U65" s="104" t="s">
        <v>4</v>
      </c>
    </row>
    <row r="66" spans="2:21" ht="15.75" x14ac:dyDescent="0.25">
      <c r="B66" s="83" t="s">
        <v>193</v>
      </c>
      <c r="C66" s="84">
        <v>-6.99613811704151</v>
      </c>
      <c r="D66" s="84">
        <v>-2.08117937935606</v>
      </c>
      <c r="E66" s="84">
        <v>10.2141981682927</v>
      </c>
      <c r="F66" s="84">
        <v>8.1975539003908189</v>
      </c>
      <c r="G66" s="61"/>
      <c r="H66" s="84">
        <v>8.8126390903200296</v>
      </c>
      <c r="I66" s="84">
        <v>35.307586152479999</v>
      </c>
      <c r="J66" s="61"/>
      <c r="K66" s="85" t="s">
        <v>4</v>
      </c>
      <c r="L66" s="61"/>
      <c r="M66" s="84">
        <v>-6.99613811704151</v>
      </c>
      <c r="N66" s="84">
        <v>4.91495873768545</v>
      </c>
      <c r="O66" s="84">
        <v>12.29537754764876</v>
      </c>
      <c r="P66" s="84">
        <v>-2.0166442679018814</v>
      </c>
      <c r="Q66" s="61"/>
      <c r="R66" s="84">
        <v>8.8126390903200296</v>
      </c>
      <c r="S66" s="84">
        <v>26.494947062159909</v>
      </c>
      <c r="T66" s="61"/>
      <c r="U66" s="85" t="s">
        <v>4</v>
      </c>
    </row>
    <row r="67" spans="2:21" ht="15.75" x14ac:dyDescent="0.25">
      <c r="B67" s="83" t="s">
        <v>184</v>
      </c>
      <c r="C67" s="84">
        <v>2.8027615178873204</v>
      </c>
      <c r="D67" s="84">
        <v>6.3719946467395205</v>
      </c>
      <c r="E67" s="84">
        <v>10.8140706241809</v>
      </c>
      <c r="F67" s="84">
        <v>26.78464446381</v>
      </c>
      <c r="G67" s="61"/>
      <c r="H67" s="84">
        <v>4.5886217171954407</v>
      </c>
      <c r="I67" s="84">
        <v>10.272871472801301</v>
      </c>
      <c r="J67" s="61"/>
      <c r="K67" s="85">
        <v>0.61219085111093363</v>
      </c>
      <c r="L67" s="61"/>
      <c r="M67" s="84">
        <v>2.8027615178873204</v>
      </c>
      <c r="N67" s="84">
        <v>3.5692331288522001</v>
      </c>
      <c r="O67" s="84">
        <v>4.4420759774413794</v>
      </c>
      <c r="P67" s="84">
        <v>15.9705738396291</v>
      </c>
      <c r="Q67" s="61"/>
      <c r="R67" s="84">
        <v>4.5886217171954407</v>
      </c>
      <c r="S67" s="84">
        <v>5.68424975560586</v>
      </c>
      <c r="T67" s="61"/>
      <c r="U67" s="85">
        <v>0.59256892178231302</v>
      </c>
    </row>
    <row r="68" spans="2:21" ht="15.75" x14ac:dyDescent="0.25">
      <c r="B68" s="105"/>
      <c r="C68" s="71"/>
      <c r="D68" s="71"/>
      <c r="E68" s="71"/>
      <c r="F68" s="71"/>
      <c r="G68" s="61"/>
      <c r="H68" s="71"/>
      <c r="I68" s="71"/>
      <c r="J68" s="61"/>
      <c r="K68" s="106"/>
      <c r="L68" s="61"/>
      <c r="M68" s="71"/>
      <c r="N68" s="71"/>
      <c r="O68" s="71"/>
      <c r="P68" s="71"/>
      <c r="Q68" s="61"/>
      <c r="R68" s="71"/>
      <c r="S68" s="71"/>
      <c r="T68" s="61"/>
      <c r="U68" s="106"/>
    </row>
    <row r="69" spans="2:21" ht="15.75" x14ac:dyDescent="0.25">
      <c r="B69" s="90" t="s">
        <v>178</v>
      </c>
      <c r="C69" s="103">
        <v>4.3187581150137699</v>
      </c>
      <c r="D69" s="103">
        <v>10.3280688949232</v>
      </c>
      <c r="E69" s="103">
        <v>16.601513072759698</v>
      </c>
      <c r="F69" s="103">
        <v>12.4511739542613</v>
      </c>
      <c r="G69" s="78"/>
      <c r="H69" s="103">
        <v>-2.0216188680612599</v>
      </c>
      <c r="I69" s="103">
        <v>-0.55762150767070295</v>
      </c>
      <c r="J69" s="78"/>
      <c r="K69" s="104">
        <v>-1.0539908779989648</v>
      </c>
      <c r="L69" s="61"/>
      <c r="M69" s="103">
        <v>4.3187581150137699</v>
      </c>
      <c r="N69" s="103">
        <v>6.0093107799094305</v>
      </c>
      <c r="O69" s="103">
        <v>6.2734441778364971</v>
      </c>
      <c r="P69" s="103">
        <v>-4.1503391184983975</v>
      </c>
      <c r="Q69" s="78"/>
      <c r="R69" s="103">
        <v>-2.0216188680612599</v>
      </c>
      <c r="S69" s="103">
        <v>1.4639973603905569</v>
      </c>
      <c r="T69" s="78"/>
      <c r="U69" s="104">
        <v>-0.75637849097686005</v>
      </c>
    </row>
    <row r="70" spans="2:21" ht="15.75" x14ac:dyDescent="0.25">
      <c r="B70" s="83" t="s">
        <v>194</v>
      </c>
      <c r="C70" s="84">
        <v>4.6726278848979099</v>
      </c>
      <c r="D70" s="84">
        <v>8.7709793078935601</v>
      </c>
      <c r="E70" s="84">
        <v>20.676251770976503</v>
      </c>
      <c r="F70" s="84">
        <v>14.230790795676599</v>
      </c>
      <c r="G70" s="61"/>
      <c r="H70" s="84">
        <v>-1.7057537289245299</v>
      </c>
      <c r="I70" s="84">
        <v>-3.0544050721839699</v>
      </c>
      <c r="J70" s="61"/>
      <c r="K70" s="85">
        <v>-1.3482399131229414</v>
      </c>
      <c r="L70" s="61"/>
      <c r="M70" s="84">
        <v>4.6726278848979099</v>
      </c>
      <c r="N70" s="84">
        <v>4.0983514229956501</v>
      </c>
      <c r="O70" s="84">
        <v>11.905272463082943</v>
      </c>
      <c r="P70" s="84">
        <v>-6.4454609752999037</v>
      </c>
      <c r="Q70" s="61"/>
      <c r="R70" s="84">
        <v>-1.7057537289245299</v>
      </c>
      <c r="S70" s="84">
        <v>-1.34865134325944</v>
      </c>
      <c r="T70" s="61"/>
      <c r="U70" s="85">
        <v>-1.3290716690843598</v>
      </c>
    </row>
    <row r="71" spans="2:21" ht="15.75" x14ac:dyDescent="0.25">
      <c r="B71" s="83" t="s">
        <v>195</v>
      </c>
      <c r="C71" s="84">
        <v>-1.90764576102301</v>
      </c>
      <c r="D71" s="84">
        <v>-0.95084391084546993</v>
      </c>
      <c r="E71" s="84">
        <v>-5.6280972483702696</v>
      </c>
      <c r="F71" s="84">
        <v>-3.9277718132967898</v>
      </c>
      <c r="G71" s="61"/>
      <c r="H71" s="84">
        <v>-2.98019984613908</v>
      </c>
      <c r="I71" s="84">
        <v>-3.1588983665174499</v>
      </c>
      <c r="J71" s="61"/>
      <c r="K71" s="85" t="s">
        <v>4</v>
      </c>
      <c r="L71" s="61"/>
      <c r="M71" s="84">
        <v>-1.90764576102301</v>
      </c>
      <c r="N71" s="84">
        <v>0.95680185017754005</v>
      </c>
      <c r="O71" s="84">
        <v>-4.6772533375247995</v>
      </c>
      <c r="P71" s="84">
        <v>1.7003254350734798</v>
      </c>
      <c r="Q71" s="61"/>
      <c r="R71" s="84">
        <v>-2.98019984613908</v>
      </c>
      <c r="S71" s="84">
        <v>-0.17869852037836997</v>
      </c>
      <c r="T71" s="61"/>
      <c r="U71" s="85">
        <v>-1.1867664870685726</v>
      </c>
    </row>
    <row r="72" spans="2:21" ht="15.75" x14ac:dyDescent="0.25">
      <c r="B72" s="83" t="s">
        <v>196</v>
      </c>
      <c r="C72" s="84">
        <v>0.75242913943178302</v>
      </c>
      <c r="D72" s="84">
        <v>1.0812943304249099</v>
      </c>
      <c r="E72" s="84">
        <v>0.78613416527360502</v>
      </c>
      <c r="F72" s="84">
        <v>2.71031160222191</v>
      </c>
      <c r="G72" s="61"/>
      <c r="H72" s="84">
        <v>1.09799826519328</v>
      </c>
      <c r="I72" s="84">
        <v>2.85906256036019</v>
      </c>
      <c r="J72" s="61"/>
      <c r="K72" s="85">
        <v>1.6441113024579359</v>
      </c>
      <c r="L72" s="61"/>
      <c r="M72" s="84">
        <v>0.75242913943178302</v>
      </c>
      <c r="N72" s="84">
        <v>0.32886519099312683</v>
      </c>
      <c r="O72" s="84">
        <v>-0.29516016515130483</v>
      </c>
      <c r="P72" s="84">
        <v>1.9241774369483049</v>
      </c>
      <c r="Q72" s="61"/>
      <c r="R72" s="84">
        <v>1.09799826519328</v>
      </c>
      <c r="S72" s="84">
        <v>1.76106429516691</v>
      </c>
      <c r="T72" s="61"/>
      <c r="U72" s="85" t="s">
        <v>4</v>
      </c>
    </row>
    <row r="73" spans="2:21" ht="15.75" x14ac:dyDescent="0.25">
      <c r="B73" s="83" t="s">
        <v>185</v>
      </c>
      <c r="C73" s="84">
        <v>0.93439788605118701</v>
      </c>
      <c r="D73" s="84">
        <v>2.00725841272443</v>
      </c>
      <c r="E73" s="84">
        <v>2.6275855955253102</v>
      </c>
      <c r="F73" s="84">
        <v>4.3277640095625705</v>
      </c>
      <c r="G73" s="61"/>
      <c r="H73" s="84">
        <v>0.76438721292616796</v>
      </c>
      <c r="I73" s="84">
        <v>2.3189048857368597</v>
      </c>
      <c r="J73" s="61"/>
      <c r="K73" s="85">
        <v>0.15525976677284686</v>
      </c>
      <c r="L73" s="61"/>
      <c r="M73" s="84">
        <v>0.93439788605118701</v>
      </c>
      <c r="N73" s="84">
        <v>1.0728605266732429</v>
      </c>
      <c r="O73" s="84">
        <v>0.62032718280088028</v>
      </c>
      <c r="P73" s="84">
        <v>1.7001784140372602</v>
      </c>
      <c r="Q73" s="61"/>
      <c r="R73" s="84">
        <v>0.76438721292616796</v>
      </c>
      <c r="S73" s="84">
        <v>1.5545176728106918</v>
      </c>
      <c r="T73" s="61"/>
      <c r="U73" s="85">
        <v>0.44894665631047614</v>
      </c>
    </row>
    <row r="74" spans="2:21" ht="15.75" x14ac:dyDescent="0.25">
      <c r="B74" s="83" t="s">
        <v>197</v>
      </c>
      <c r="C74" s="84">
        <v>-0.294672253560401</v>
      </c>
      <c r="D74" s="84">
        <v>-0.32932912186812097</v>
      </c>
      <c r="E74" s="84">
        <v>-0.27433448566868102</v>
      </c>
      <c r="F74" s="84">
        <v>0.186225689622176</v>
      </c>
      <c r="G74" s="61"/>
      <c r="H74" s="84">
        <v>0.57913808536259603</v>
      </c>
      <c r="I74" s="84">
        <v>0.18384635074741601</v>
      </c>
      <c r="J74" s="61"/>
      <c r="K74" s="85">
        <v>1.5582450458815993</v>
      </c>
      <c r="L74" s="61"/>
      <c r="M74" s="84">
        <v>-0.294672253560401</v>
      </c>
      <c r="N74" s="84">
        <v>-3.4656868307719968E-2</v>
      </c>
      <c r="O74" s="84">
        <v>5.499463619943995E-2</v>
      </c>
      <c r="P74" s="84">
        <v>0.46056017529085702</v>
      </c>
      <c r="Q74" s="61"/>
      <c r="R74" s="84">
        <v>0.57913808536259603</v>
      </c>
      <c r="S74" s="84">
        <v>-0.39529173461518102</v>
      </c>
      <c r="T74" s="61"/>
      <c r="U74" s="85" t="s">
        <v>4</v>
      </c>
    </row>
    <row r="75" spans="2:21" ht="15.75" x14ac:dyDescent="0.25">
      <c r="B75" s="108" t="s">
        <v>186</v>
      </c>
      <c r="C75" s="92">
        <v>1.1159041720899701</v>
      </c>
      <c r="D75" s="92">
        <v>1.3083482790321901</v>
      </c>
      <c r="E75" s="92">
        <v>0.62460935791055205</v>
      </c>
      <c r="F75" s="92">
        <v>-2.20707990528099</v>
      </c>
      <c r="G75" s="61"/>
      <c r="H75" s="92">
        <v>0.188920210666151</v>
      </c>
      <c r="I75" s="92">
        <v>0.37287940207064901</v>
      </c>
      <c r="J75" s="61"/>
      <c r="K75" s="109">
        <v>-0.71499989104852502</v>
      </c>
      <c r="L75" s="61"/>
      <c r="M75" s="92">
        <v>1.1159041720899701</v>
      </c>
      <c r="N75" s="92">
        <v>0.19244410694222003</v>
      </c>
      <c r="O75" s="92">
        <v>-0.68373892112163803</v>
      </c>
      <c r="P75" s="92">
        <v>-2.8316892631915422</v>
      </c>
      <c r="Q75" s="61"/>
      <c r="R75" s="92">
        <v>0.188920210666151</v>
      </c>
      <c r="S75" s="92">
        <v>0.18395919140449801</v>
      </c>
      <c r="T75" s="61"/>
      <c r="U75" s="109">
        <v>-4.409028508349986E-2</v>
      </c>
    </row>
    <row r="76" spans="2:21" x14ac:dyDescent="0.25"/>
    <row r="77" spans="2:21" x14ac:dyDescent="0.25"/>
  </sheetData>
  <mergeCells count="8">
    <mergeCell ref="K9:K10"/>
    <mergeCell ref="U9:U10"/>
    <mergeCell ref="K44:K45"/>
    <mergeCell ref="U44:U45"/>
    <mergeCell ref="H9:I9"/>
    <mergeCell ref="H44:I44"/>
    <mergeCell ref="R44:S44"/>
    <mergeCell ref="R9:S9"/>
  </mergeCell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06M 2019_BALANCE</vt:lpstr>
      <vt:lpstr>06M 2019_CUENTA_RDOS</vt:lpstr>
      <vt:lpstr>06M 2019_RDOS_UNIDADES_NEGOCIO</vt:lpstr>
      <vt:lpstr>Evolución Trimestral</vt:lpstr>
      <vt:lpstr>Primas y resultados por países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2019-07-24T13:50:44Z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